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510" activeTab="0"/>
  </bookViews>
  <sheets>
    <sheet name="Sheet1" sheetId="1" r:id="rId1"/>
    <sheet name="Sheet2" sheetId="2" r:id="rId2"/>
    <sheet name="Sheet3" sheetId="3" r:id="rId3"/>
  </sheets>
  <definedNames>
    <definedName name="_xlnm.Print_Area" localSheetId="0">'Sheet1'!$A$1:$AY$108</definedName>
  </definedNames>
  <calcPr fullCalcOnLoad="1"/>
</workbook>
</file>

<file path=xl/sharedStrings.xml><?xml version="1.0" encoding="utf-8"?>
<sst xmlns="http://schemas.openxmlformats.org/spreadsheetml/2006/main" count="142" uniqueCount="84">
  <si>
    <t>月　額</t>
  </si>
  <si>
    <t>1　　　級</t>
  </si>
  <si>
    <t>2　　　級</t>
  </si>
  <si>
    <t>号 俸</t>
  </si>
  <si>
    <t>3　　　級</t>
  </si>
  <si>
    <t>４　　　級</t>
  </si>
  <si>
    <t>５　　　級</t>
  </si>
  <si>
    <t>６　　　級</t>
  </si>
  <si>
    <t>再任用</t>
  </si>
  <si>
    <t>号俸
　級</t>
  </si>
  <si>
    <t>改定額</t>
  </si>
  <si>
    <t>改定率</t>
  </si>
  <si>
    <t>旧８級</t>
  </si>
  <si>
    <t>旧７級</t>
  </si>
  <si>
    <t>旧６級</t>
  </si>
  <si>
    <t>旧４・５級</t>
  </si>
  <si>
    <t>旧３級</t>
  </si>
  <si>
    <t>旧１・２級</t>
  </si>
  <si>
    <t>新１級</t>
  </si>
  <si>
    <t>新２級</t>
  </si>
  <si>
    <t>新３級</t>
  </si>
  <si>
    <t>新４級</t>
  </si>
  <si>
    <t>新５級</t>
  </si>
  <si>
    <t>新６級</t>
  </si>
  <si>
    <t>1-2</t>
  </si>
  <si>
    <t>1-3</t>
  </si>
  <si>
    <t>1-4</t>
  </si>
  <si>
    <t>1-5</t>
  </si>
  <si>
    <t>1-6</t>
  </si>
  <si>
    <t>2-2</t>
  </si>
  <si>
    <t>2-3</t>
  </si>
  <si>
    <t>2-4</t>
  </si>
  <si>
    <t>2-5</t>
  </si>
  <si>
    <t>2-6</t>
  </si>
  <si>
    <t>2-7</t>
  </si>
  <si>
    <t>2-8</t>
  </si>
  <si>
    <t>2-9</t>
  </si>
  <si>
    <t>2-10</t>
  </si>
  <si>
    <t>2-11</t>
  </si>
  <si>
    <t>2-12</t>
  </si>
  <si>
    <t>2-13</t>
  </si>
  <si>
    <t>2-14</t>
  </si>
  <si>
    <t>2-15</t>
  </si>
  <si>
    <t>2-16</t>
  </si>
  <si>
    <t>2-17</t>
  </si>
  <si>
    <t>2-18</t>
  </si>
  <si>
    <t>2-19</t>
  </si>
  <si>
    <t>5-2</t>
  </si>
  <si>
    <t>4-2</t>
  </si>
  <si>
    <t>4-3</t>
  </si>
  <si>
    <t>5-3</t>
  </si>
  <si>
    <t>5-4</t>
  </si>
  <si>
    <t>5-5</t>
  </si>
  <si>
    <t>5-6</t>
  </si>
  <si>
    <t>5-7</t>
  </si>
  <si>
    <t>5-8</t>
  </si>
  <si>
    <t>5-9</t>
  </si>
  <si>
    <t>5-10</t>
  </si>
  <si>
    <t>5-11</t>
  </si>
  <si>
    <t>5-12</t>
  </si>
  <si>
    <t>5-13</t>
  </si>
  <si>
    <t>5-14</t>
  </si>
  <si>
    <t>5-15</t>
  </si>
  <si>
    <t>5-16</t>
  </si>
  <si>
    <t>5-17</t>
  </si>
  <si>
    <t>5-18</t>
  </si>
  <si>
    <t>5-19</t>
  </si>
  <si>
    <t>5-20</t>
  </si>
  <si>
    <t>5-21</t>
  </si>
  <si>
    <t>5-22</t>
  </si>
  <si>
    <t>７　　　級</t>
  </si>
  <si>
    <t>８　　　級</t>
  </si>
  <si>
    <t>９　　　級</t>
  </si>
  <si>
    <t>１０　　　級</t>
  </si>
  <si>
    <t>旧９級</t>
  </si>
  <si>
    <t>旧１０級</t>
  </si>
  <si>
    <t>旧１１級</t>
  </si>
  <si>
    <t>新１０級</t>
  </si>
  <si>
    <t>-</t>
  </si>
  <si>
    <t>（注）　新２級の１号俸を受ける職員のうち、新たにこの表の適用を受けることとなった職員で人事院規則に定めるものの俸給月額は、この表にかかわらず、２０５,９００円とする。</t>
  </si>
  <si>
    <t>新９級</t>
  </si>
  <si>
    <t>新８級</t>
  </si>
  <si>
    <t>新７級</t>
  </si>
  <si>
    <r>
      <t>公安職俸給表(二)</t>
    </r>
    <r>
      <rPr>
        <b/>
        <sz val="16"/>
        <rFont val="ＭＳ 明朝"/>
        <family val="1"/>
      </rPr>
      <t>〈06年4月から適用〉</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</si>
</sst>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Red]\-#,##0.0\ "/>
    <numFmt numFmtId="178" formatCode="#,##0_ "/>
    <numFmt numFmtId="179" formatCode="#,##0.0_ "/>
    <numFmt numFmtId="180" formatCode="0_ "/>
    <numFmt numFmtId="181" formatCode="0.0_ "/>
    <numFmt numFmtId="182" formatCode="0.0_);[Red]\(0.0\)"/>
    <numFmt numFmtId="183" formatCode="0.0"/>
    <numFmt numFmtId="184" formatCode="0;[Red]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
    <numFmt numFmtId="193" formatCode="_ * #,##0.0_ ;_ * \-#,##0.0_ ;_ * &quot;-&quot;?_ ;_ @_ "/>
    <numFmt numFmtId="194" formatCode="0.000_ "/>
    <numFmt numFmtId="195" formatCode="0.00_ "/>
  </numFmts>
  <fonts count="8">
    <font>
      <sz val="11"/>
      <name val="ＭＳ Ｐゴシック"/>
      <family val="3"/>
    </font>
    <font>
      <sz val="6"/>
      <name val="ＭＳ Ｐゴシック"/>
      <family val="3"/>
    </font>
    <font>
      <b/>
      <sz val="14"/>
      <name val="ＭＳ Ｐゴシック"/>
      <family val="3"/>
    </font>
    <font>
      <b/>
      <sz val="16"/>
      <name val="ＭＳ ゴシック"/>
      <family val="3"/>
    </font>
    <font>
      <b/>
      <sz val="11"/>
      <name val="ＭＳ Ｐゴシック"/>
      <family val="3"/>
    </font>
    <font>
      <sz val="11"/>
      <name val="ＭＳ 明朝"/>
      <family val="1"/>
    </font>
    <font>
      <sz val="9"/>
      <name val="ＭＳ Ｐゴシック"/>
      <family val="3"/>
    </font>
    <font>
      <b/>
      <sz val="16"/>
      <name val="ＭＳ 明朝"/>
      <family val="1"/>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39">
    <border>
      <left/>
      <right/>
      <top/>
      <bottom/>
      <diagonal/>
    </border>
    <border>
      <left style="thin"/>
      <right style="thin"/>
      <top style="thin"/>
      <bottom style="thin"/>
    </border>
    <border>
      <left style="thin"/>
      <right style="thin"/>
      <top>
        <color indexed="63"/>
      </top>
      <bottom style="dashed"/>
    </border>
    <border>
      <left style="thin"/>
      <right style="thin"/>
      <top style="thin"/>
      <bottom style="dashed"/>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style="medium"/>
      <bottom style="dashed"/>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1">
    <xf numFmtId="0" fontId="0" fillId="0" borderId="0" xfId="0" applyAlignment="1">
      <alignment vertical="center"/>
    </xf>
    <xf numFmtId="0" fontId="0" fillId="0" borderId="0" xfId="0" applyFill="1" applyAlignment="1">
      <alignment vertical="center"/>
    </xf>
    <xf numFmtId="49" fontId="5" fillId="0" borderId="1" xfId="0" applyNumberFormat="1" applyFont="1" applyFill="1" applyBorder="1" applyAlignment="1">
      <alignment horizontal="center" vertical="center"/>
    </xf>
    <xf numFmtId="1" fontId="5" fillId="0" borderId="1" xfId="0" applyNumberFormat="1" applyFont="1" applyFill="1" applyBorder="1" applyAlignment="1">
      <alignment vertical="center"/>
    </xf>
    <xf numFmtId="1" fontId="5" fillId="0" borderId="1" xfId="16" applyNumberFormat="1" applyFont="1" applyFill="1" applyBorder="1" applyAlignment="1">
      <alignment vertical="center"/>
    </xf>
    <xf numFmtId="1" fontId="5" fillId="0" borderId="2" xfId="0" applyNumberFormat="1" applyFont="1" applyFill="1" applyBorder="1" applyAlignment="1">
      <alignment vertical="center"/>
    </xf>
    <xf numFmtId="1" fontId="5" fillId="0" borderId="3" xfId="0" applyNumberFormat="1" applyFont="1" applyFill="1" applyBorder="1" applyAlignment="1">
      <alignment vertical="center"/>
    </xf>
    <xf numFmtId="49" fontId="5" fillId="0" borderId="1" xfId="0" applyNumberFormat="1" applyFont="1" applyFill="1" applyBorder="1" applyAlignment="1">
      <alignment vertical="center"/>
    </xf>
    <xf numFmtId="1" fontId="5" fillId="2" borderId="1" xfId="16" applyNumberFormat="1" applyFont="1" applyFill="1" applyBorder="1" applyAlignment="1">
      <alignment vertical="center"/>
    </xf>
    <xf numFmtId="1" fontId="5" fillId="2" borderId="4" xfId="16" applyNumberFormat="1" applyFont="1" applyFill="1" applyBorder="1" applyAlignment="1">
      <alignment vertical="center"/>
    </xf>
    <xf numFmtId="1" fontId="5" fillId="2" borderId="1" xfId="0" applyNumberFormat="1" applyFont="1" applyFill="1" applyBorder="1" applyAlignment="1">
      <alignment vertical="center"/>
    </xf>
    <xf numFmtId="0" fontId="5" fillId="3" borderId="1" xfId="0" applyFont="1" applyFill="1" applyBorder="1" applyAlignment="1">
      <alignment vertical="center"/>
    </xf>
    <xf numFmtId="183" fontId="5" fillId="0" borderId="5" xfId="0" applyNumberFormat="1" applyFont="1" applyFill="1" applyBorder="1" applyAlignment="1">
      <alignment vertical="center"/>
    </xf>
    <xf numFmtId="49" fontId="5" fillId="0" borderId="6" xfId="0" applyNumberFormat="1" applyFont="1" applyFill="1" applyBorder="1" applyAlignment="1">
      <alignment horizontal="center" vertical="center"/>
    </xf>
    <xf numFmtId="183" fontId="5" fillId="0" borderId="7" xfId="0" applyNumberFormat="1" applyFont="1" applyFill="1" applyBorder="1" applyAlignment="1">
      <alignment vertical="center"/>
    </xf>
    <xf numFmtId="0" fontId="5" fillId="3" borderId="8" xfId="0" applyFont="1" applyFill="1" applyBorder="1" applyAlignment="1">
      <alignment vertical="center"/>
    </xf>
    <xf numFmtId="1" fontId="5" fillId="2" borderId="9" xfId="16" applyNumberFormat="1" applyFont="1" applyFill="1" applyBorder="1" applyAlignment="1">
      <alignment vertical="center"/>
    </xf>
    <xf numFmtId="1" fontId="5" fillId="0" borderId="9" xfId="0" applyNumberFormat="1" applyFont="1" applyFill="1" applyBorder="1" applyAlignment="1">
      <alignment vertical="center"/>
    </xf>
    <xf numFmtId="183" fontId="5" fillId="0" borderId="10" xfId="0" applyNumberFormat="1" applyFont="1" applyFill="1" applyBorder="1" applyAlignment="1">
      <alignment vertical="center"/>
    </xf>
    <xf numFmtId="1" fontId="5" fillId="0" borderId="8" xfId="16" applyNumberFormat="1" applyFont="1" applyFill="1" applyBorder="1" applyAlignment="1">
      <alignment vertical="center"/>
    </xf>
    <xf numFmtId="1" fontId="5" fillId="2" borderId="8" xfId="16" applyNumberFormat="1" applyFont="1" applyFill="1" applyBorder="1" applyAlignment="1">
      <alignment vertical="center"/>
    </xf>
    <xf numFmtId="183" fontId="5" fillId="0" borderId="11" xfId="0" applyNumberFormat="1" applyFont="1" applyFill="1" applyBorder="1" applyAlignment="1">
      <alignment vertical="center"/>
    </xf>
    <xf numFmtId="49" fontId="5" fillId="0" borderId="12" xfId="0" applyNumberFormat="1" applyFont="1" applyFill="1" applyBorder="1" applyAlignment="1">
      <alignment horizontal="center" vertical="center"/>
    </xf>
    <xf numFmtId="1" fontId="5" fillId="0" borderId="8" xfId="0" applyNumberFormat="1" applyFont="1" applyFill="1" applyBorder="1" applyAlignment="1">
      <alignment vertical="center"/>
    </xf>
    <xf numFmtId="49" fontId="5" fillId="0" borderId="8" xfId="0" applyNumberFormat="1" applyFont="1" applyFill="1" applyBorder="1" applyAlignment="1">
      <alignment horizontal="center" vertical="center"/>
    </xf>
    <xf numFmtId="0" fontId="5" fillId="3" borderId="4" xfId="0" applyFont="1" applyFill="1" applyBorder="1" applyAlignment="1">
      <alignment vertical="center"/>
    </xf>
    <xf numFmtId="49" fontId="5" fillId="0" borderId="4" xfId="0" applyNumberFormat="1" applyFont="1" applyFill="1" applyBorder="1" applyAlignment="1">
      <alignment horizontal="center" vertical="center"/>
    </xf>
    <xf numFmtId="183" fontId="5" fillId="0" borderId="13" xfId="0" applyNumberFormat="1" applyFont="1" applyFill="1" applyBorder="1" applyAlignment="1">
      <alignment vertical="center"/>
    </xf>
    <xf numFmtId="1" fontId="5" fillId="0" borderId="4" xfId="16" applyNumberFormat="1" applyFont="1" applyFill="1" applyBorder="1" applyAlignment="1">
      <alignment vertical="center"/>
    </xf>
    <xf numFmtId="183" fontId="5" fillId="0" borderId="14" xfId="0" applyNumberFormat="1" applyFont="1" applyFill="1" applyBorder="1" applyAlignment="1">
      <alignment vertical="center"/>
    </xf>
    <xf numFmtId="49" fontId="5" fillId="0" borderId="15" xfId="0" applyNumberFormat="1" applyFont="1" applyFill="1" applyBorder="1" applyAlignment="1">
      <alignment horizontal="center" vertical="center"/>
    </xf>
    <xf numFmtId="0" fontId="5" fillId="3" borderId="16" xfId="0" applyFont="1" applyFill="1" applyBorder="1" applyAlignment="1">
      <alignment vertical="center"/>
    </xf>
    <xf numFmtId="49" fontId="5" fillId="0" borderId="16" xfId="0" applyNumberFormat="1" applyFont="1" applyFill="1" applyBorder="1" applyAlignment="1">
      <alignment horizontal="center" vertical="center"/>
    </xf>
    <xf numFmtId="1" fontId="5" fillId="2" borderId="16" xfId="16" applyNumberFormat="1" applyFont="1" applyFill="1" applyBorder="1" applyAlignment="1">
      <alignment vertical="center"/>
    </xf>
    <xf numFmtId="1" fontId="5" fillId="0" borderId="16" xfId="0" applyNumberFormat="1" applyFont="1" applyFill="1" applyBorder="1" applyAlignment="1">
      <alignment vertical="center"/>
    </xf>
    <xf numFmtId="183" fontId="5" fillId="0" borderId="17" xfId="0" applyNumberFormat="1" applyFont="1" applyFill="1" applyBorder="1" applyAlignment="1">
      <alignment vertical="center"/>
    </xf>
    <xf numFmtId="1" fontId="5" fillId="0" borderId="16" xfId="16" applyNumberFormat="1" applyFont="1" applyFill="1" applyBorder="1" applyAlignment="1">
      <alignment vertical="center"/>
    </xf>
    <xf numFmtId="183" fontId="5" fillId="0" borderId="18" xfId="0" applyNumberFormat="1" applyFont="1" applyFill="1" applyBorder="1" applyAlignment="1">
      <alignment vertical="center"/>
    </xf>
    <xf numFmtId="49" fontId="5" fillId="0" borderId="19" xfId="0" applyNumberFormat="1" applyFont="1" applyFill="1" applyBorder="1" applyAlignment="1">
      <alignment horizontal="center" vertical="center"/>
    </xf>
    <xf numFmtId="0" fontId="5" fillId="3" borderId="20" xfId="0" applyFont="1" applyFill="1" applyBorder="1" applyAlignment="1">
      <alignment vertical="center"/>
    </xf>
    <xf numFmtId="1" fontId="5" fillId="2" borderId="21" xfId="16" applyNumberFormat="1" applyFont="1" applyFill="1" applyBorder="1" applyAlignment="1">
      <alignment vertical="center"/>
    </xf>
    <xf numFmtId="1" fontId="5" fillId="0" borderId="21" xfId="0" applyNumberFormat="1" applyFont="1" applyFill="1" applyBorder="1" applyAlignment="1">
      <alignment vertical="center"/>
    </xf>
    <xf numFmtId="183" fontId="5" fillId="0" borderId="22" xfId="0" applyNumberFormat="1" applyFont="1" applyFill="1" applyBorder="1" applyAlignment="1">
      <alignment vertical="center"/>
    </xf>
    <xf numFmtId="1" fontId="5" fillId="0" borderId="20" xfId="16" applyNumberFormat="1" applyFont="1" applyFill="1" applyBorder="1" applyAlignment="1">
      <alignment vertical="center"/>
    </xf>
    <xf numFmtId="1" fontId="5" fillId="2" borderId="20" xfId="16" applyNumberFormat="1" applyFont="1" applyFill="1" applyBorder="1" applyAlignment="1">
      <alignment vertical="center"/>
    </xf>
    <xf numFmtId="183" fontId="5" fillId="0" borderId="23" xfId="0" applyNumberFormat="1" applyFont="1" applyFill="1" applyBorder="1" applyAlignment="1">
      <alignment vertical="center"/>
    </xf>
    <xf numFmtId="49" fontId="5" fillId="0" borderId="24" xfId="0" applyNumberFormat="1" applyFont="1" applyFill="1" applyBorder="1" applyAlignment="1">
      <alignment horizontal="center" vertical="center"/>
    </xf>
    <xf numFmtId="1" fontId="5" fillId="0" borderId="25" xfId="0" applyNumberFormat="1" applyFont="1" applyFill="1" applyBorder="1" applyAlignment="1">
      <alignment vertical="center"/>
    </xf>
    <xf numFmtId="49" fontId="5" fillId="0" borderId="20" xfId="0" applyNumberFormat="1" applyFont="1" applyFill="1" applyBorder="1" applyAlignment="1">
      <alignment horizontal="center" vertical="center"/>
    </xf>
    <xf numFmtId="1" fontId="5" fillId="0" borderId="20" xfId="0" applyNumberFormat="1" applyFont="1" applyFill="1" applyBorder="1" applyAlignment="1">
      <alignment vertical="center"/>
    </xf>
    <xf numFmtId="1" fontId="5" fillId="2" borderId="8" xfId="0" applyNumberFormat="1" applyFont="1" applyFill="1" applyBorder="1" applyAlignment="1">
      <alignment vertical="center"/>
    </xf>
    <xf numFmtId="49" fontId="5" fillId="0" borderId="8" xfId="0" applyNumberFormat="1" applyFont="1" applyFill="1" applyBorder="1" applyAlignment="1">
      <alignment vertical="center"/>
    </xf>
    <xf numFmtId="1" fontId="5" fillId="0" borderId="4" xfId="0" applyNumberFormat="1" applyFont="1" applyFill="1" applyBorder="1" applyAlignment="1">
      <alignment vertical="center"/>
    </xf>
    <xf numFmtId="1" fontId="5" fillId="2" borderId="4" xfId="0" applyNumberFormat="1" applyFont="1" applyFill="1" applyBorder="1" applyAlignment="1">
      <alignment vertical="center"/>
    </xf>
    <xf numFmtId="49" fontId="5" fillId="0" borderId="4" xfId="0" applyNumberFormat="1" applyFont="1" applyFill="1" applyBorder="1" applyAlignment="1">
      <alignment vertical="center"/>
    </xf>
    <xf numFmtId="1" fontId="5" fillId="2" borderId="16" xfId="0" applyNumberFormat="1" applyFont="1" applyFill="1" applyBorder="1" applyAlignment="1">
      <alignment vertical="center"/>
    </xf>
    <xf numFmtId="1" fontId="5" fillId="2" borderId="20" xfId="0" applyNumberFormat="1" applyFont="1" applyFill="1" applyBorder="1" applyAlignment="1">
      <alignment vertical="center"/>
    </xf>
    <xf numFmtId="49" fontId="5" fillId="0" borderId="20" xfId="0" applyNumberFormat="1" applyFont="1" applyFill="1" applyBorder="1" applyAlignment="1">
      <alignment vertical="center"/>
    </xf>
    <xf numFmtId="49" fontId="5" fillId="0" borderId="16" xfId="0" applyNumberFormat="1" applyFont="1" applyFill="1" applyBorder="1" applyAlignment="1">
      <alignment vertical="center"/>
    </xf>
    <xf numFmtId="49" fontId="5" fillId="0" borderId="26" xfId="16"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6" xfId="0" applyNumberFormat="1" applyFont="1" applyFill="1" applyBorder="1" applyAlignment="1">
      <alignment vertical="center"/>
    </xf>
    <xf numFmtId="49" fontId="5" fillId="0" borderId="29" xfId="0" applyNumberFormat="1" applyFont="1" applyFill="1" applyBorder="1" applyAlignment="1">
      <alignment vertical="center"/>
    </xf>
    <xf numFmtId="49" fontId="5" fillId="0" borderId="30" xfId="0" applyNumberFormat="1" applyFont="1" applyFill="1" applyBorder="1" applyAlignment="1">
      <alignment vertical="center"/>
    </xf>
    <xf numFmtId="49" fontId="5" fillId="0" borderId="27" xfId="0" applyNumberFormat="1" applyFont="1" applyFill="1" applyBorder="1" applyAlignment="1">
      <alignment vertical="center"/>
    </xf>
    <xf numFmtId="49" fontId="5" fillId="0" borderId="28" xfId="0" applyNumberFormat="1" applyFont="1" applyFill="1" applyBorder="1" applyAlignment="1">
      <alignment vertical="center"/>
    </xf>
    <xf numFmtId="1" fontId="5" fillId="2" borderId="4" xfId="0" applyNumberFormat="1" applyFont="1" applyFill="1" applyBorder="1" applyAlignment="1">
      <alignment vertical="center"/>
    </xf>
    <xf numFmtId="1" fontId="5" fillId="2" borderId="1" xfId="16" applyNumberFormat="1" applyFont="1" applyFill="1" applyBorder="1" applyAlignment="1">
      <alignment horizontal="right" vertical="center"/>
    </xf>
    <xf numFmtId="1" fontId="5" fillId="2" borderId="8" xfId="16" applyNumberFormat="1" applyFont="1" applyFill="1" applyBorder="1" applyAlignment="1">
      <alignment horizontal="right" vertical="center"/>
    </xf>
    <xf numFmtId="1" fontId="5" fillId="2" borderId="16" xfId="16" applyNumberFormat="1" applyFont="1" applyFill="1" applyBorder="1" applyAlignment="1">
      <alignment horizontal="right" vertical="center"/>
    </xf>
    <xf numFmtId="1" fontId="5" fillId="2" borderId="1" xfId="0" applyNumberFormat="1" applyFont="1" applyFill="1" applyBorder="1" applyAlignment="1">
      <alignment vertical="center"/>
    </xf>
    <xf numFmtId="1" fontId="5" fillId="2" borderId="20" xfId="0" applyNumberFormat="1" applyFont="1" applyFill="1" applyBorder="1" applyAlignment="1">
      <alignment vertical="center"/>
    </xf>
    <xf numFmtId="1" fontId="5" fillId="2" borderId="4" xfId="16" applyNumberFormat="1" applyFont="1" applyFill="1" applyBorder="1" applyAlignment="1">
      <alignment vertical="center"/>
    </xf>
    <xf numFmtId="1" fontId="5" fillId="2" borderId="8" xfId="0" applyNumberFormat="1" applyFont="1" applyFill="1" applyBorder="1" applyAlignment="1">
      <alignment vertical="center"/>
    </xf>
    <xf numFmtId="1" fontId="5" fillId="2" borderId="16" xfId="16" applyNumberFormat="1" applyFont="1" applyFill="1" applyBorder="1" applyAlignment="1">
      <alignment vertical="center"/>
    </xf>
    <xf numFmtId="1" fontId="5" fillId="2" borderId="1" xfId="16" applyNumberFormat="1" applyFont="1" applyFill="1" applyBorder="1" applyAlignment="1">
      <alignment vertical="center"/>
    </xf>
    <xf numFmtId="1" fontId="5" fillId="2" borderId="8" xfId="16" applyNumberFormat="1" applyFont="1" applyFill="1" applyBorder="1" applyAlignment="1">
      <alignment vertical="center"/>
    </xf>
    <xf numFmtId="1" fontId="5" fillId="2" borderId="20" xfId="16" applyNumberFormat="1" applyFont="1" applyFill="1" applyBorder="1" applyAlignment="1">
      <alignment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6" xfId="0" applyFont="1" applyFill="1" applyBorder="1" applyAlignment="1">
      <alignment horizontal="center" vertical="center"/>
    </xf>
    <xf numFmtId="49" fontId="6" fillId="3" borderId="26" xfId="0" applyNumberFormat="1" applyFont="1" applyFill="1" applyBorder="1" applyAlignment="1">
      <alignment horizontal="center" vertical="center"/>
    </xf>
    <xf numFmtId="49" fontId="0" fillId="0" borderId="0" xfId="0" applyNumberFormat="1" applyFill="1" applyAlignment="1">
      <alignment vertical="center"/>
    </xf>
    <xf numFmtId="0" fontId="5" fillId="0" borderId="26"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0" fillId="0" borderId="0" xfId="0" applyNumberFormat="1" applyFill="1" applyAlignment="1">
      <alignment vertical="center"/>
    </xf>
    <xf numFmtId="0" fontId="5" fillId="0" borderId="6"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6" fillId="3" borderId="12" xfId="0" applyNumberFormat="1" applyFont="1" applyFill="1" applyBorder="1" applyAlignment="1">
      <alignment horizontal="center" vertical="center"/>
    </xf>
    <xf numFmtId="0" fontId="0" fillId="0" borderId="0" xfId="0" applyNumberFormat="1" applyFill="1" applyAlignment="1">
      <alignment vertical="center"/>
    </xf>
    <xf numFmtId="0" fontId="5" fillId="0" borderId="12"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6" fillId="3" borderId="12" xfId="0" applyNumberFormat="1" applyFont="1" applyFill="1" applyBorder="1" applyAlignment="1">
      <alignment horizontal="center" vertical="center"/>
    </xf>
    <xf numFmtId="1" fontId="5" fillId="4" borderId="16" xfId="16" applyNumberFormat="1" applyFont="1" applyFill="1" applyBorder="1" applyAlignment="1">
      <alignment vertical="center"/>
    </xf>
    <xf numFmtId="1" fontId="5" fillId="4" borderId="1" xfId="16" applyNumberFormat="1" applyFont="1" applyFill="1" applyBorder="1" applyAlignment="1">
      <alignment vertical="center"/>
    </xf>
    <xf numFmtId="1" fontId="5" fillId="4" borderId="20" xfId="16" applyNumberFormat="1" applyFont="1" applyFill="1" applyBorder="1" applyAlignment="1">
      <alignment vertical="center"/>
    </xf>
    <xf numFmtId="1" fontId="5" fillId="4" borderId="4" xfId="16" applyNumberFormat="1" applyFont="1" applyFill="1" applyBorder="1" applyAlignment="1">
      <alignment vertical="center"/>
    </xf>
    <xf numFmtId="1" fontId="5" fillId="4" borderId="8" xfId="16" applyNumberFormat="1" applyFont="1" applyFill="1" applyBorder="1" applyAlignment="1">
      <alignment vertical="center"/>
    </xf>
    <xf numFmtId="0" fontId="6" fillId="3" borderId="8" xfId="0" applyFont="1" applyFill="1" applyBorder="1" applyAlignment="1">
      <alignment horizontal="center" vertical="center"/>
    </xf>
    <xf numFmtId="49" fontId="5" fillId="4" borderId="26" xfId="0" applyNumberFormat="1" applyFont="1" applyFill="1" applyBorder="1" applyAlignment="1">
      <alignment horizontal="center" vertical="center"/>
    </xf>
    <xf numFmtId="183" fontId="5" fillId="4" borderId="7" xfId="0" applyNumberFormat="1" applyFont="1" applyFill="1" applyBorder="1" applyAlignment="1">
      <alignment vertical="center"/>
    </xf>
    <xf numFmtId="49" fontId="5" fillId="4" borderId="29" xfId="0" applyNumberFormat="1" applyFont="1" applyFill="1" applyBorder="1" applyAlignment="1">
      <alignment horizontal="center" vertical="center"/>
    </xf>
    <xf numFmtId="183" fontId="5" fillId="4" borderId="23" xfId="0" applyNumberFormat="1" applyFont="1" applyFill="1" applyBorder="1" applyAlignment="1">
      <alignment vertical="center"/>
    </xf>
    <xf numFmtId="0" fontId="5" fillId="4" borderId="30" xfId="0" applyNumberFormat="1" applyFont="1" applyFill="1" applyBorder="1" applyAlignment="1">
      <alignment horizontal="center" vertical="center"/>
    </xf>
    <xf numFmtId="183" fontId="5" fillId="4" borderId="14" xfId="0" applyNumberFormat="1" applyFont="1" applyFill="1" applyBorder="1" applyAlignment="1">
      <alignment vertical="center"/>
    </xf>
    <xf numFmtId="49" fontId="5" fillId="4" borderId="27" xfId="0" applyNumberFormat="1" applyFont="1" applyFill="1" applyBorder="1" applyAlignment="1">
      <alignment horizontal="center" vertical="center"/>
    </xf>
    <xf numFmtId="183" fontId="5" fillId="4" borderId="11" xfId="0" applyNumberFormat="1" applyFont="1" applyFill="1" applyBorder="1" applyAlignment="1">
      <alignment vertical="center"/>
    </xf>
    <xf numFmtId="0" fontId="5" fillId="4" borderId="28" xfId="0" applyNumberFormat="1" applyFont="1" applyFill="1" applyBorder="1" applyAlignment="1">
      <alignment horizontal="center" vertical="center"/>
    </xf>
    <xf numFmtId="183" fontId="5" fillId="4" borderId="18" xfId="0" applyNumberFormat="1" applyFont="1" applyFill="1" applyBorder="1" applyAlignment="1">
      <alignment vertical="center"/>
    </xf>
    <xf numFmtId="49" fontId="5" fillId="4" borderId="30" xfId="0" applyNumberFormat="1" applyFont="1" applyFill="1" applyBorder="1" applyAlignment="1">
      <alignment horizontal="center" vertical="center"/>
    </xf>
    <xf numFmtId="49" fontId="5" fillId="4" borderId="28" xfId="0" applyNumberFormat="1" applyFont="1" applyFill="1" applyBorder="1" applyAlignment="1">
      <alignment horizontal="center" vertical="center"/>
    </xf>
    <xf numFmtId="1" fontId="5" fillId="4" borderId="1" xfId="16" applyNumberFormat="1" applyFont="1" applyFill="1" applyBorder="1" applyAlignment="1">
      <alignment horizontal="center" vertical="center"/>
    </xf>
    <xf numFmtId="1" fontId="5" fillId="4" borderId="16" xfId="16" applyNumberFormat="1" applyFont="1" applyFill="1" applyBorder="1" applyAlignment="1">
      <alignment horizontal="center" vertical="center"/>
    </xf>
    <xf numFmtId="1" fontId="5" fillId="4" borderId="4" xfId="16" applyNumberFormat="1" applyFont="1" applyFill="1" applyBorder="1" applyAlignment="1">
      <alignment horizontal="center" vertical="center"/>
    </xf>
    <xf numFmtId="1" fontId="5" fillId="2" borderId="1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0" fillId="3" borderId="3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3" fillId="0" borderId="35" xfId="0" applyFont="1" applyFill="1" applyBorder="1" applyAlignment="1">
      <alignment vertical="center"/>
    </xf>
    <xf numFmtId="0" fontId="4" fillId="0" borderId="35" xfId="0" applyFont="1" applyFill="1" applyBorder="1" applyAlignment="1">
      <alignment vertical="center"/>
    </xf>
    <xf numFmtId="0" fontId="0" fillId="0" borderId="35" xfId="0" applyFill="1" applyBorder="1" applyAlignment="1">
      <alignment vertical="center"/>
    </xf>
    <xf numFmtId="0" fontId="0" fillId="3" borderId="1" xfId="0" applyFill="1" applyBorder="1" applyAlignment="1">
      <alignment horizontal="center" vertical="center"/>
    </xf>
    <xf numFmtId="0" fontId="2" fillId="3" borderId="5" xfId="0" applyFont="1" applyFill="1" applyBorder="1" applyAlignment="1">
      <alignment horizontal="center" vertical="center"/>
    </xf>
    <xf numFmtId="0" fontId="0" fillId="3" borderId="36" xfId="0" applyFill="1" applyBorder="1" applyAlignment="1">
      <alignment horizontal="center" vertical="center" wrapText="1"/>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2" fillId="3" borderId="6" xfId="0" applyFont="1" applyFill="1" applyBorder="1" applyAlignment="1">
      <alignment horizontal="center" vertical="center"/>
    </xf>
    <xf numFmtId="0" fontId="0" fillId="3" borderId="26" xfId="0" applyFill="1" applyBorder="1" applyAlignment="1">
      <alignment horizontal="center" vertical="center"/>
    </xf>
    <xf numFmtId="0" fontId="0" fillId="3" borderId="7"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8"/>
  <sheetViews>
    <sheetView tabSelected="1" zoomScaleSheetLayoutView="100" workbookViewId="0" topLeftCell="A1">
      <selection activeCell="A1" sqref="A1:AE1"/>
    </sheetView>
  </sheetViews>
  <sheetFormatPr defaultColWidth="9.00390625" defaultRowHeight="13.5"/>
  <cols>
    <col min="1" max="11" width="5.625" style="1" customWidth="1"/>
    <col min="12" max="12" width="6.375" style="1" customWidth="1"/>
    <col min="13" max="16" width="5.625" style="1" customWidth="1"/>
    <col min="17" max="17" width="5.625" style="88" customWidth="1"/>
    <col min="18" max="21" width="5.625" style="1" customWidth="1"/>
    <col min="22" max="22" width="5.625" style="97" customWidth="1"/>
    <col min="23" max="31" width="5.625" style="1" customWidth="1"/>
    <col min="32" max="32" width="5.625" style="105" customWidth="1"/>
    <col min="33" max="51" width="5.625" style="1" customWidth="1"/>
    <col min="52" max="16384" width="9.00390625" style="1" customWidth="1"/>
  </cols>
  <sheetData>
    <row r="1" spans="1:31" ht="29.25" customHeight="1">
      <c r="A1" s="140" t="s">
        <v>83</v>
      </c>
      <c r="B1" s="141"/>
      <c r="C1" s="141"/>
      <c r="D1" s="141"/>
      <c r="E1" s="141"/>
      <c r="F1" s="141"/>
      <c r="G1" s="141"/>
      <c r="H1" s="141"/>
      <c r="I1" s="141"/>
      <c r="J1" s="141"/>
      <c r="K1" s="141"/>
      <c r="L1" s="141"/>
      <c r="M1" s="141"/>
      <c r="N1" s="142"/>
      <c r="O1" s="142"/>
      <c r="P1" s="142"/>
      <c r="Q1" s="142"/>
      <c r="R1" s="142"/>
      <c r="S1" s="142"/>
      <c r="T1" s="142"/>
      <c r="U1" s="142"/>
      <c r="V1" s="142"/>
      <c r="W1" s="142"/>
      <c r="X1" s="142"/>
      <c r="Y1" s="142"/>
      <c r="Z1" s="142"/>
      <c r="AA1" s="142"/>
      <c r="AB1" s="142"/>
      <c r="AC1" s="142"/>
      <c r="AD1" s="142"/>
      <c r="AE1" s="142"/>
    </row>
    <row r="2" spans="1:51" ht="17.25">
      <c r="A2" s="145" t="s">
        <v>9</v>
      </c>
      <c r="B2" s="133" t="s">
        <v>1</v>
      </c>
      <c r="C2" s="133"/>
      <c r="D2" s="133"/>
      <c r="E2" s="133"/>
      <c r="F2" s="144"/>
      <c r="G2" s="132" t="s">
        <v>2</v>
      </c>
      <c r="H2" s="133"/>
      <c r="I2" s="133"/>
      <c r="J2" s="133"/>
      <c r="K2" s="134"/>
      <c r="L2" s="148" t="s">
        <v>4</v>
      </c>
      <c r="M2" s="133"/>
      <c r="N2" s="133"/>
      <c r="O2" s="133"/>
      <c r="P2" s="144"/>
      <c r="Q2" s="132" t="s">
        <v>5</v>
      </c>
      <c r="R2" s="133"/>
      <c r="S2" s="133"/>
      <c r="T2" s="133"/>
      <c r="U2" s="134"/>
      <c r="V2" s="148" t="s">
        <v>6</v>
      </c>
      <c r="W2" s="133"/>
      <c r="X2" s="133"/>
      <c r="Y2" s="133"/>
      <c r="Z2" s="144"/>
      <c r="AA2" s="132" t="s">
        <v>7</v>
      </c>
      <c r="AB2" s="133"/>
      <c r="AC2" s="133"/>
      <c r="AD2" s="133"/>
      <c r="AE2" s="134"/>
      <c r="AF2" s="148" t="s">
        <v>70</v>
      </c>
      <c r="AG2" s="133"/>
      <c r="AH2" s="133"/>
      <c r="AI2" s="133"/>
      <c r="AJ2" s="144"/>
      <c r="AK2" s="132" t="s">
        <v>71</v>
      </c>
      <c r="AL2" s="133"/>
      <c r="AM2" s="133"/>
      <c r="AN2" s="133"/>
      <c r="AO2" s="134"/>
      <c r="AP2" s="148" t="s">
        <v>72</v>
      </c>
      <c r="AQ2" s="133"/>
      <c r="AR2" s="133"/>
      <c r="AS2" s="133"/>
      <c r="AT2" s="144"/>
      <c r="AU2" s="132" t="s">
        <v>73</v>
      </c>
      <c r="AV2" s="133"/>
      <c r="AW2" s="133"/>
      <c r="AX2" s="133"/>
      <c r="AY2" s="134"/>
    </row>
    <row r="3" spans="1:51" ht="13.5">
      <c r="A3" s="146"/>
      <c r="B3" s="143" t="s">
        <v>17</v>
      </c>
      <c r="C3" s="143"/>
      <c r="D3" s="137" t="s">
        <v>18</v>
      </c>
      <c r="E3" s="138"/>
      <c r="F3" s="138"/>
      <c r="G3" s="149" t="s">
        <v>16</v>
      </c>
      <c r="H3" s="143"/>
      <c r="I3" s="143" t="s">
        <v>19</v>
      </c>
      <c r="J3" s="143"/>
      <c r="K3" s="150"/>
      <c r="L3" s="136" t="s">
        <v>15</v>
      </c>
      <c r="M3" s="143"/>
      <c r="N3" s="137" t="s">
        <v>20</v>
      </c>
      <c r="O3" s="138"/>
      <c r="P3" s="138"/>
      <c r="Q3" s="149" t="s">
        <v>14</v>
      </c>
      <c r="R3" s="143"/>
      <c r="S3" s="143" t="s">
        <v>21</v>
      </c>
      <c r="T3" s="143"/>
      <c r="U3" s="150"/>
      <c r="V3" s="136" t="s">
        <v>13</v>
      </c>
      <c r="W3" s="143"/>
      <c r="X3" s="137" t="s">
        <v>22</v>
      </c>
      <c r="Y3" s="138"/>
      <c r="Z3" s="138"/>
      <c r="AA3" s="135" t="s">
        <v>12</v>
      </c>
      <c r="AB3" s="136"/>
      <c r="AC3" s="137" t="s">
        <v>23</v>
      </c>
      <c r="AD3" s="138"/>
      <c r="AE3" s="139"/>
      <c r="AF3" s="136" t="s">
        <v>74</v>
      </c>
      <c r="AG3" s="143"/>
      <c r="AH3" s="137" t="s">
        <v>82</v>
      </c>
      <c r="AI3" s="138"/>
      <c r="AJ3" s="138"/>
      <c r="AK3" s="149" t="s">
        <v>75</v>
      </c>
      <c r="AL3" s="143"/>
      <c r="AM3" s="143" t="s">
        <v>81</v>
      </c>
      <c r="AN3" s="143"/>
      <c r="AO3" s="150"/>
      <c r="AP3" s="136" t="s">
        <v>76</v>
      </c>
      <c r="AQ3" s="143"/>
      <c r="AR3" s="137" t="s">
        <v>80</v>
      </c>
      <c r="AS3" s="138"/>
      <c r="AT3" s="138"/>
      <c r="AU3" s="135"/>
      <c r="AV3" s="136"/>
      <c r="AW3" s="137" t="s">
        <v>77</v>
      </c>
      <c r="AX3" s="138"/>
      <c r="AY3" s="139"/>
    </row>
    <row r="4" spans="1:51" ht="13.5">
      <c r="A4" s="147"/>
      <c r="B4" s="84" t="s">
        <v>3</v>
      </c>
      <c r="C4" s="84" t="s">
        <v>0</v>
      </c>
      <c r="D4" s="84" t="s">
        <v>0</v>
      </c>
      <c r="E4" s="84" t="s">
        <v>10</v>
      </c>
      <c r="F4" s="85" t="s">
        <v>11</v>
      </c>
      <c r="G4" s="86" t="s">
        <v>3</v>
      </c>
      <c r="H4" s="84" t="s">
        <v>0</v>
      </c>
      <c r="I4" s="84" t="s">
        <v>0</v>
      </c>
      <c r="J4" s="84" t="s">
        <v>10</v>
      </c>
      <c r="K4" s="82" t="s">
        <v>11</v>
      </c>
      <c r="L4" s="83" t="s">
        <v>3</v>
      </c>
      <c r="M4" s="84" t="s">
        <v>0</v>
      </c>
      <c r="N4" s="84" t="s">
        <v>0</v>
      </c>
      <c r="O4" s="84" t="s">
        <v>10</v>
      </c>
      <c r="P4" s="85" t="s">
        <v>11</v>
      </c>
      <c r="Q4" s="87" t="s">
        <v>3</v>
      </c>
      <c r="R4" s="84" t="s">
        <v>0</v>
      </c>
      <c r="S4" s="84" t="s">
        <v>0</v>
      </c>
      <c r="T4" s="84" t="s">
        <v>10</v>
      </c>
      <c r="U4" s="82" t="s">
        <v>11</v>
      </c>
      <c r="V4" s="104" t="s">
        <v>3</v>
      </c>
      <c r="W4" s="84" t="s">
        <v>0</v>
      </c>
      <c r="X4" s="84" t="s">
        <v>0</v>
      </c>
      <c r="Y4" s="84" t="s">
        <v>10</v>
      </c>
      <c r="Z4" s="85" t="s">
        <v>11</v>
      </c>
      <c r="AA4" s="86" t="s">
        <v>3</v>
      </c>
      <c r="AB4" s="84" t="s">
        <v>0</v>
      </c>
      <c r="AC4" s="84" t="s">
        <v>0</v>
      </c>
      <c r="AD4" s="84" t="s">
        <v>10</v>
      </c>
      <c r="AE4" s="82" t="s">
        <v>11</v>
      </c>
      <c r="AF4" s="109" t="s">
        <v>3</v>
      </c>
      <c r="AG4" s="84" t="s">
        <v>0</v>
      </c>
      <c r="AH4" s="84" t="s">
        <v>0</v>
      </c>
      <c r="AI4" s="115" t="s">
        <v>10</v>
      </c>
      <c r="AJ4" s="85" t="s">
        <v>11</v>
      </c>
      <c r="AK4" s="87" t="s">
        <v>3</v>
      </c>
      <c r="AL4" s="84" t="s">
        <v>0</v>
      </c>
      <c r="AM4" s="84" t="s">
        <v>0</v>
      </c>
      <c r="AN4" s="84" t="s">
        <v>10</v>
      </c>
      <c r="AO4" s="82" t="s">
        <v>11</v>
      </c>
      <c r="AP4" s="92" t="s">
        <v>3</v>
      </c>
      <c r="AQ4" s="84" t="s">
        <v>0</v>
      </c>
      <c r="AR4" s="84" t="s">
        <v>0</v>
      </c>
      <c r="AS4" s="84" t="s">
        <v>10</v>
      </c>
      <c r="AT4" s="85" t="s">
        <v>11</v>
      </c>
      <c r="AU4" s="86" t="s">
        <v>3</v>
      </c>
      <c r="AV4" s="84" t="s">
        <v>0</v>
      </c>
      <c r="AW4" s="84" t="s">
        <v>0</v>
      </c>
      <c r="AX4" s="84" t="s">
        <v>10</v>
      </c>
      <c r="AY4" s="82" t="s">
        <v>11</v>
      </c>
    </row>
    <row r="5" spans="1:51" ht="13.5">
      <c r="A5" s="11">
        <v>1</v>
      </c>
      <c r="B5" s="2" t="s">
        <v>24</v>
      </c>
      <c r="C5" s="71">
        <v>1497</v>
      </c>
      <c r="D5" s="8">
        <v>1497</v>
      </c>
      <c r="E5" s="3">
        <f>(D5-$C$5)</f>
        <v>0</v>
      </c>
      <c r="F5" s="12">
        <f>E5/C5*100</f>
        <v>0</v>
      </c>
      <c r="G5" s="59">
        <v>1</v>
      </c>
      <c r="H5" s="8">
        <v>2115</v>
      </c>
      <c r="I5" s="8">
        <v>2115</v>
      </c>
      <c r="J5" s="4">
        <f>(I5-$H$5)</f>
        <v>0</v>
      </c>
      <c r="K5" s="14">
        <f>J5/H5*100</f>
        <v>0</v>
      </c>
      <c r="L5" s="13" t="s">
        <v>48</v>
      </c>
      <c r="M5" s="8">
        <v>2551</v>
      </c>
      <c r="N5" s="8">
        <v>2501</v>
      </c>
      <c r="O5" s="4">
        <f>(N5-$M$5)</f>
        <v>-50</v>
      </c>
      <c r="P5" s="12">
        <f>O5/M5*100</f>
        <v>-1.9600156801254411</v>
      </c>
      <c r="Q5" s="89">
        <v>3</v>
      </c>
      <c r="R5" s="8">
        <v>3042</v>
      </c>
      <c r="S5" s="8">
        <v>2921</v>
      </c>
      <c r="T5" s="4">
        <f>(S5-$R$5)</f>
        <v>-121</v>
      </c>
      <c r="U5" s="14">
        <f>T5/R5*100</f>
        <v>-3.9776462853385928</v>
      </c>
      <c r="V5" s="89">
        <v>4</v>
      </c>
      <c r="W5" s="8">
        <v>3349</v>
      </c>
      <c r="X5" s="8">
        <v>3201</v>
      </c>
      <c r="Y5" s="4">
        <f>(X5-$W$5)</f>
        <v>-148</v>
      </c>
      <c r="Z5" s="12">
        <f>Y5/W5*100</f>
        <v>-4.419229620782323</v>
      </c>
      <c r="AA5" s="89">
        <v>5</v>
      </c>
      <c r="AB5" s="8">
        <v>3665</v>
      </c>
      <c r="AC5" s="8">
        <v>3497</v>
      </c>
      <c r="AD5" s="4">
        <f>(AC5-$AB$5)</f>
        <v>-168</v>
      </c>
      <c r="AE5" s="14">
        <f>AD5/AB5*100</f>
        <v>-4.583901773533424</v>
      </c>
      <c r="AF5" s="89">
        <v>6</v>
      </c>
      <c r="AG5" s="8">
        <v>4061</v>
      </c>
      <c r="AH5" s="8">
        <v>3863</v>
      </c>
      <c r="AI5" s="4">
        <f>(AH5-$AG$5)</f>
        <v>-198</v>
      </c>
      <c r="AJ5" s="12">
        <f>AI5/AG5*100</f>
        <v>-4.875646392514159</v>
      </c>
      <c r="AK5" s="89">
        <v>7</v>
      </c>
      <c r="AL5" s="8">
        <v>4549</v>
      </c>
      <c r="AM5" s="8">
        <v>4298</v>
      </c>
      <c r="AN5" s="4">
        <f>(AM5-$AL$5)</f>
        <v>-251</v>
      </c>
      <c r="AO5" s="14">
        <f>AN5/AL5*100</f>
        <v>-5.517696196966367</v>
      </c>
      <c r="AP5" s="89">
        <v>7</v>
      </c>
      <c r="AQ5" s="8">
        <v>4988</v>
      </c>
      <c r="AR5" s="8">
        <v>4687</v>
      </c>
      <c r="AS5" s="4">
        <f>(AR5-$AQ$5)</f>
        <v>-301</v>
      </c>
      <c r="AT5" s="12">
        <f>AS5/AQ5*100</f>
        <v>-6.0344827586206895</v>
      </c>
      <c r="AU5" s="116" t="s">
        <v>78</v>
      </c>
      <c r="AV5" s="128" t="s">
        <v>78</v>
      </c>
      <c r="AW5" s="111">
        <v>5342</v>
      </c>
      <c r="AX5" s="111"/>
      <c r="AY5" s="117"/>
    </row>
    <row r="6" spans="1:51" ht="13.5">
      <c r="A6" s="11">
        <v>2</v>
      </c>
      <c r="B6" s="2"/>
      <c r="C6" s="71"/>
      <c r="D6" s="8">
        <v>1513</v>
      </c>
      <c r="E6" s="3"/>
      <c r="F6" s="12"/>
      <c r="G6" s="60"/>
      <c r="H6" s="8"/>
      <c r="I6" s="8">
        <v>2134</v>
      </c>
      <c r="J6" s="4"/>
      <c r="K6" s="14"/>
      <c r="L6" s="13"/>
      <c r="M6" s="8"/>
      <c r="N6" s="8">
        <v>2521</v>
      </c>
      <c r="O6" s="4"/>
      <c r="P6" s="12"/>
      <c r="Q6" s="60"/>
      <c r="R6" s="8"/>
      <c r="S6" s="8">
        <v>2944</v>
      </c>
      <c r="T6" s="4"/>
      <c r="U6" s="14"/>
      <c r="V6" s="60"/>
      <c r="W6" s="8"/>
      <c r="X6" s="8">
        <v>3224</v>
      </c>
      <c r="Y6" s="4"/>
      <c r="Z6" s="12"/>
      <c r="AA6" s="60"/>
      <c r="AB6" s="8"/>
      <c r="AC6" s="8">
        <v>3520</v>
      </c>
      <c r="AD6" s="4"/>
      <c r="AE6" s="14"/>
      <c r="AF6" s="60"/>
      <c r="AG6" s="8"/>
      <c r="AH6" s="8">
        <v>3885</v>
      </c>
      <c r="AI6" s="4"/>
      <c r="AJ6" s="12"/>
      <c r="AK6" s="60"/>
      <c r="AL6" s="8"/>
      <c r="AM6" s="8">
        <v>4317</v>
      </c>
      <c r="AN6" s="4"/>
      <c r="AO6" s="14"/>
      <c r="AP6" s="60"/>
      <c r="AQ6" s="8"/>
      <c r="AR6" s="8">
        <v>4718</v>
      </c>
      <c r="AS6" s="4"/>
      <c r="AT6" s="12"/>
      <c r="AU6" s="116"/>
      <c r="AV6" s="111"/>
      <c r="AW6" s="111">
        <v>5374</v>
      </c>
      <c r="AX6" s="111"/>
      <c r="AY6" s="117"/>
    </row>
    <row r="7" spans="1:51" ht="13.5">
      <c r="A7" s="11">
        <v>3</v>
      </c>
      <c r="B7" s="2"/>
      <c r="C7" s="71"/>
      <c r="D7" s="8">
        <v>1529</v>
      </c>
      <c r="E7" s="3"/>
      <c r="F7" s="12"/>
      <c r="G7" s="60"/>
      <c r="H7" s="8"/>
      <c r="I7" s="8">
        <v>2153</v>
      </c>
      <c r="J7" s="4"/>
      <c r="K7" s="14"/>
      <c r="L7" s="13"/>
      <c r="M7" s="8"/>
      <c r="N7" s="8">
        <v>2541</v>
      </c>
      <c r="O7" s="4"/>
      <c r="P7" s="12"/>
      <c r="Q7" s="60"/>
      <c r="R7" s="8"/>
      <c r="S7" s="8">
        <v>2967</v>
      </c>
      <c r="T7" s="4"/>
      <c r="U7" s="14"/>
      <c r="V7" s="60"/>
      <c r="W7" s="8"/>
      <c r="X7" s="8">
        <v>3247</v>
      </c>
      <c r="Y7" s="4"/>
      <c r="Z7" s="12"/>
      <c r="AA7" s="60"/>
      <c r="AB7" s="8"/>
      <c r="AC7" s="8">
        <v>3543</v>
      </c>
      <c r="AD7" s="4"/>
      <c r="AE7" s="14"/>
      <c r="AF7" s="60"/>
      <c r="AG7" s="8"/>
      <c r="AH7" s="8">
        <v>3907</v>
      </c>
      <c r="AI7" s="4"/>
      <c r="AJ7" s="12"/>
      <c r="AK7" s="60"/>
      <c r="AL7" s="8"/>
      <c r="AM7" s="8">
        <v>4336</v>
      </c>
      <c r="AN7" s="4"/>
      <c r="AO7" s="14"/>
      <c r="AP7" s="60"/>
      <c r="AQ7" s="8"/>
      <c r="AR7" s="8">
        <v>4749</v>
      </c>
      <c r="AS7" s="4"/>
      <c r="AT7" s="12"/>
      <c r="AU7" s="116"/>
      <c r="AV7" s="111"/>
      <c r="AW7" s="111">
        <v>5406</v>
      </c>
      <c r="AX7" s="111"/>
      <c r="AY7" s="117"/>
    </row>
    <row r="8" spans="1:51" ht="14.25" thickBot="1">
      <c r="A8" s="15">
        <v>4</v>
      </c>
      <c r="B8" s="24"/>
      <c r="C8" s="72"/>
      <c r="D8" s="16">
        <v>1545</v>
      </c>
      <c r="E8" s="17"/>
      <c r="F8" s="18"/>
      <c r="G8" s="61"/>
      <c r="H8" s="20"/>
      <c r="I8" s="20">
        <v>2172</v>
      </c>
      <c r="J8" s="19"/>
      <c r="K8" s="21"/>
      <c r="L8" s="22"/>
      <c r="M8" s="20"/>
      <c r="N8" s="20">
        <v>2561</v>
      </c>
      <c r="O8" s="19"/>
      <c r="P8" s="18"/>
      <c r="Q8" s="61"/>
      <c r="R8" s="20"/>
      <c r="S8" s="20">
        <v>2990</v>
      </c>
      <c r="T8" s="19"/>
      <c r="U8" s="21"/>
      <c r="V8" s="63"/>
      <c r="W8" s="20"/>
      <c r="X8" s="20">
        <v>3270</v>
      </c>
      <c r="Y8" s="19"/>
      <c r="Z8" s="18"/>
      <c r="AA8" s="61"/>
      <c r="AB8" s="20"/>
      <c r="AC8" s="20">
        <v>3566</v>
      </c>
      <c r="AD8" s="19"/>
      <c r="AE8" s="21"/>
      <c r="AF8" s="63"/>
      <c r="AG8" s="20"/>
      <c r="AH8" s="20">
        <v>3929</v>
      </c>
      <c r="AI8" s="19"/>
      <c r="AJ8" s="18"/>
      <c r="AK8" s="61"/>
      <c r="AL8" s="20"/>
      <c r="AM8" s="20">
        <v>4355</v>
      </c>
      <c r="AN8" s="19"/>
      <c r="AO8" s="21"/>
      <c r="AP8" s="61"/>
      <c r="AQ8" s="20"/>
      <c r="AR8" s="20">
        <v>4780</v>
      </c>
      <c r="AS8" s="19"/>
      <c r="AT8" s="18"/>
      <c r="AU8" s="122"/>
      <c r="AV8" s="114"/>
      <c r="AW8" s="114">
        <v>5438</v>
      </c>
      <c r="AX8" s="114"/>
      <c r="AY8" s="123"/>
    </row>
    <row r="9" spans="1:51" ht="13.5">
      <c r="A9" s="31">
        <v>5</v>
      </c>
      <c r="B9" s="32" t="s">
        <v>25</v>
      </c>
      <c r="C9" s="73">
        <v>1560</v>
      </c>
      <c r="D9" s="33">
        <v>1560</v>
      </c>
      <c r="E9" s="34">
        <f>(D9-$C$9)</f>
        <v>0</v>
      </c>
      <c r="F9" s="37">
        <f>E9/C9*100</f>
        <v>0</v>
      </c>
      <c r="G9" s="62">
        <v>2</v>
      </c>
      <c r="H9" s="33">
        <v>2192</v>
      </c>
      <c r="I9" s="33">
        <v>2192</v>
      </c>
      <c r="J9" s="36">
        <f>(I9-$H$9)</f>
        <v>0</v>
      </c>
      <c r="K9" s="37">
        <f>J9/H9*100</f>
        <v>0</v>
      </c>
      <c r="L9" s="38" t="s">
        <v>49</v>
      </c>
      <c r="M9" s="33">
        <v>2641</v>
      </c>
      <c r="N9" s="33">
        <v>2581</v>
      </c>
      <c r="O9" s="36">
        <f>(N9-$M$9)</f>
        <v>-60</v>
      </c>
      <c r="P9" s="35">
        <f>O9/M9*100</f>
        <v>-2.271866717152594</v>
      </c>
      <c r="Q9" s="90">
        <v>4</v>
      </c>
      <c r="R9" s="33">
        <v>3139</v>
      </c>
      <c r="S9" s="33">
        <v>3011</v>
      </c>
      <c r="T9" s="36">
        <f>(S9-$R$9)</f>
        <v>-128</v>
      </c>
      <c r="U9" s="37">
        <f>T9/R9*100</f>
        <v>-4.07773176170755</v>
      </c>
      <c r="V9" s="91">
        <v>5</v>
      </c>
      <c r="W9" s="33">
        <v>3449</v>
      </c>
      <c r="X9" s="33">
        <v>3294</v>
      </c>
      <c r="Y9" s="36">
        <f>(X9-$W$9)</f>
        <v>-155</v>
      </c>
      <c r="Z9" s="35">
        <f>Y9/W9*100</f>
        <v>-4.4940562481878805</v>
      </c>
      <c r="AA9" s="90">
        <v>6</v>
      </c>
      <c r="AB9" s="33">
        <v>3765</v>
      </c>
      <c r="AC9" s="33">
        <v>3587</v>
      </c>
      <c r="AD9" s="36">
        <f>(AC9-$AB$9)</f>
        <v>-178</v>
      </c>
      <c r="AE9" s="37">
        <f>AD9/AB9*100</f>
        <v>-4.727755644090306</v>
      </c>
      <c r="AF9" s="91">
        <v>7</v>
      </c>
      <c r="AG9" s="33">
        <v>4158</v>
      </c>
      <c r="AH9" s="33">
        <v>3951</v>
      </c>
      <c r="AI9" s="36">
        <f>(AH9-$AG$9)</f>
        <v>-207</v>
      </c>
      <c r="AJ9" s="35">
        <f>AI9/AG9*100</f>
        <v>-4.978354978354979</v>
      </c>
      <c r="AK9" s="90">
        <v>8</v>
      </c>
      <c r="AL9" s="33">
        <v>4636</v>
      </c>
      <c r="AM9" s="33">
        <v>4373</v>
      </c>
      <c r="AN9" s="36">
        <f>(AM9-$AL$9)</f>
        <v>-263</v>
      </c>
      <c r="AO9" s="37">
        <f>AN9/AL9*100</f>
        <v>-5.672993960310613</v>
      </c>
      <c r="AP9" s="90">
        <v>8</v>
      </c>
      <c r="AQ9" s="33">
        <v>5126</v>
      </c>
      <c r="AR9" s="33">
        <v>4811</v>
      </c>
      <c r="AS9" s="36">
        <f>(AR9-$AQ$9)</f>
        <v>-315</v>
      </c>
      <c r="AT9" s="35">
        <f>AS9/AQ9*100</f>
        <v>-6.145142411236832</v>
      </c>
      <c r="AU9" s="124" t="s">
        <v>78</v>
      </c>
      <c r="AV9" s="129" t="s">
        <v>78</v>
      </c>
      <c r="AW9" s="110">
        <v>5470</v>
      </c>
      <c r="AX9" s="110"/>
      <c r="AY9" s="125"/>
    </row>
    <row r="10" spans="1:51" ht="13.5">
      <c r="A10" s="11">
        <v>6</v>
      </c>
      <c r="B10" s="2"/>
      <c r="C10" s="74"/>
      <c r="D10" s="8">
        <v>1579</v>
      </c>
      <c r="E10" s="3"/>
      <c r="F10" s="12"/>
      <c r="G10" s="60"/>
      <c r="H10" s="8"/>
      <c r="I10" s="8">
        <v>2210</v>
      </c>
      <c r="J10" s="4"/>
      <c r="K10" s="14"/>
      <c r="L10" s="13"/>
      <c r="M10" s="8"/>
      <c r="N10" s="8">
        <v>2602</v>
      </c>
      <c r="O10" s="4"/>
      <c r="P10" s="12"/>
      <c r="Q10" s="60"/>
      <c r="R10" s="8"/>
      <c r="S10" s="8">
        <v>3034</v>
      </c>
      <c r="T10" s="4"/>
      <c r="U10" s="14"/>
      <c r="V10" s="60"/>
      <c r="W10" s="8"/>
      <c r="X10" s="8">
        <v>3317</v>
      </c>
      <c r="Y10" s="4"/>
      <c r="Z10" s="12"/>
      <c r="AA10" s="60"/>
      <c r="AB10" s="8"/>
      <c r="AC10" s="8">
        <v>3609</v>
      </c>
      <c r="AD10" s="4"/>
      <c r="AE10" s="14"/>
      <c r="AF10" s="60"/>
      <c r="AG10" s="8"/>
      <c r="AH10" s="8">
        <v>3972</v>
      </c>
      <c r="AI10" s="4"/>
      <c r="AJ10" s="12"/>
      <c r="AK10" s="60"/>
      <c r="AL10" s="8"/>
      <c r="AM10" s="8">
        <v>4392</v>
      </c>
      <c r="AN10" s="4"/>
      <c r="AO10" s="14"/>
      <c r="AP10" s="60"/>
      <c r="AQ10" s="8"/>
      <c r="AR10" s="8">
        <v>4842</v>
      </c>
      <c r="AS10" s="4"/>
      <c r="AT10" s="12"/>
      <c r="AU10" s="116"/>
      <c r="AV10" s="111"/>
      <c r="AW10" s="111">
        <v>5495</v>
      </c>
      <c r="AX10" s="111"/>
      <c r="AY10" s="117"/>
    </row>
    <row r="11" spans="1:51" ht="13.5">
      <c r="A11" s="11">
        <v>7</v>
      </c>
      <c r="B11" s="2"/>
      <c r="C11" s="74"/>
      <c r="D11" s="8">
        <v>1598</v>
      </c>
      <c r="E11" s="3"/>
      <c r="F11" s="12"/>
      <c r="G11" s="60"/>
      <c r="H11" s="8"/>
      <c r="I11" s="8">
        <v>2228</v>
      </c>
      <c r="J11" s="4"/>
      <c r="K11" s="14"/>
      <c r="L11" s="13"/>
      <c r="M11" s="8"/>
      <c r="N11" s="8">
        <v>2623</v>
      </c>
      <c r="O11" s="4"/>
      <c r="P11" s="12"/>
      <c r="Q11" s="60"/>
      <c r="R11" s="8"/>
      <c r="S11" s="8">
        <v>3057</v>
      </c>
      <c r="T11" s="4"/>
      <c r="U11" s="14"/>
      <c r="V11" s="60"/>
      <c r="W11" s="8"/>
      <c r="X11" s="8">
        <v>3340</v>
      </c>
      <c r="Y11" s="4"/>
      <c r="Z11" s="12"/>
      <c r="AA11" s="60"/>
      <c r="AB11" s="8"/>
      <c r="AC11" s="8">
        <v>3631</v>
      </c>
      <c r="AD11" s="4"/>
      <c r="AE11" s="14"/>
      <c r="AF11" s="60"/>
      <c r="AG11" s="8"/>
      <c r="AH11" s="8">
        <v>3993</v>
      </c>
      <c r="AI11" s="4"/>
      <c r="AJ11" s="12"/>
      <c r="AK11" s="60"/>
      <c r="AL11" s="8"/>
      <c r="AM11" s="8">
        <v>4411</v>
      </c>
      <c r="AN11" s="4"/>
      <c r="AO11" s="14"/>
      <c r="AP11" s="60"/>
      <c r="AQ11" s="8"/>
      <c r="AR11" s="8">
        <v>4873</v>
      </c>
      <c r="AS11" s="4"/>
      <c r="AT11" s="12"/>
      <c r="AU11" s="116"/>
      <c r="AV11" s="111"/>
      <c r="AW11" s="111">
        <v>5520</v>
      </c>
      <c r="AX11" s="111"/>
      <c r="AY11" s="117"/>
    </row>
    <row r="12" spans="1:51" ht="14.25" thickBot="1">
      <c r="A12" s="39">
        <v>8</v>
      </c>
      <c r="B12" s="48"/>
      <c r="C12" s="75"/>
      <c r="D12" s="40">
        <v>1617</v>
      </c>
      <c r="E12" s="41"/>
      <c r="F12" s="42"/>
      <c r="G12" s="63"/>
      <c r="H12" s="44"/>
      <c r="I12" s="44">
        <v>2246</v>
      </c>
      <c r="J12" s="43"/>
      <c r="K12" s="45"/>
      <c r="L12" s="46"/>
      <c r="M12" s="44"/>
      <c r="N12" s="44">
        <v>2644</v>
      </c>
      <c r="O12" s="43"/>
      <c r="P12" s="42"/>
      <c r="Q12" s="63"/>
      <c r="R12" s="44"/>
      <c r="S12" s="44">
        <v>3080</v>
      </c>
      <c r="T12" s="43"/>
      <c r="U12" s="45"/>
      <c r="V12" s="61"/>
      <c r="W12" s="44"/>
      <c r="X12" s="44">
        <v>3363</v>
      </c>
      <c r="Y12" s="43"/>
      <c r="Z12" s="42"/>
      <c r="AA12" s="63"/>
      <c r="AB12" s="44"/>
      <c r="AC12" s="44">
        <v>3653</v>
      </c>
      <c r="AD12" s="43"/>
      <c r="AE12" s="45"/>
      <c r="AF12" s="61"/>
      <c r="AG12" s="44"/>
      <c r="AH12" s="44">
        <v>4014</v>
      </c>
      <c r="AI12" s="43"/>
      <c r="AJ12" s="42"/>
      <c r="AK12" s="63"/>
      <c r="AL12" s="44"/>
      <c r="AM12" s="44">
        <v>4430</v>
      </c>
      <c r="AN12" s="43"/>
      <c r="AO12" s="45"/>
      <c r="AP12" s="63"/>
      <c r="AQ12" s="44"/>
      <c r="AR12" s="44">
        <v>4904</v>
      </c>
      <c r="AS12" s="43"/>
      <c r="AT12" s="42"/>
      <c r="AU12" s="118"/>
      <c r="AV12" s="112"/>
      <c r="AW12" s="112">
        <v>5545</v>
      </c>
      <c r="AX12" s="112"/>
      <c r="AY12" s="119"/>
    </row>
    <row r="13" spans="1:51" ht="13.5">
      <c r="A13" s="25">
        <v>9</v>
      </c>
      <c r="B13" s="26" t="s">
        <v>26</v>
      </c>
      <c r="C13" s="76">
        <v>1637</v>
      </c>
      <c r="D13" s="9">
        <v>1637</v>
      </c>
      <c r="E13" s="5">
        <f>(D13-$C$13)</f>
        <v>0</v>
      </c>
      <c r="F13" s="27">
        <f>E13/C13*100</f>
        <v>0</v>
      </c>
      <c r="G13" s="64">
        <v>3</v>
      </c>
      <c r="H13" s="9">
        <v>2263</v>
      </c>
      <c r="I13" s="9">
        <v>2263</v>
      </c>
      <c r="J13" s="28">
        <f>(I13-$H$13)</f>
        <v>0</v>
      </c>
      <c r="K13" s="37">
        <f>J13/H13*100</f>
        <v>0</v>
      </c>
      <c r="L13" s="30" t="s">
        <v>47</v>
      </c>
      <c r="M13" s="9">
        <v>2745</v>
      </c>
      <c r="N13" s="9">
        <v>2663</v>
      </c>
      <c r="O13" s="28">
        <f>(N13-$M$13)</f>
        <v>-82</v>
      </c>
      <c r="P13" s="35">
        <f>O13/M13*100</f>
        <v>-2.987249544626594</v>
      </c>
      <c r="Q13" s="91">
        <v>5</v>
      </c>
      <c r="R13" s="9">
        <v>3238</v>
      </c>
      <c r="S13" s="9">
        <v>3101</v>
      </c>
      <c r="T13" s="28">
        <f>(S13-$R$13)</f>
        <v>-137</v>
      </c>
      <c r="U13" s="37">
        <f>T13/R13*100</f>
        <v>-4.23100679431748</v>
      </c>
      <c r="V13" s="90">
        <v>6</v>
      </c>
      <c r="W13" s="9">
        <v>3547</v>
      </c>
      <c r="X13" s="9">
        <v>3384</v>
      </c>
      <c r="Y13" s="28">
        <f>(X13-$W$13)</f>
        <v>-163</v>
      </c>
      <c r="Z13" s="35">
        <f>Y13/W13*100</f>
        <v>-4.59543276007894</v>
      </c>
      <c r="AA13" s="91">
        <v>7</v>
      </c>
      <c r="AB13" s="9">
        <v>3863</v>
      </c>
      <c r="AC13" s="9">
        <v>3675</v>
      </c>
      <c r="AD13" s="28">
        <f>(AC13-$AB$13)</f>
        <v>-188</v>
      </c>
      <c r="AE13" s="37">
        <f>AD13/AB13*100</f>
        <v>-4.866683924411079</v>
      </c>
      <c r="AF13" s="90">
        <v>8</v>
      </c>
      <c r="AG13" s="9">
        <v>4254</v>
      </c>
      <c r="AH13" s="9">
        <v>4033</v>
      </c>
      <c r="AI13" s="4">
        <f>(AH13-$AG$13)</f>
        <v>-221</v>
      </c>
      <c r="AJ13" s="27">
        <f>AI13/AG13*100</f>
        <v>-5.195110484250118</v>
      </c>
      <c r="AK13" s="91">
        <v>9</v>
      </c>
      <c r="AL13" s="9">
        <v>4725</v>
      </c>
      <c r="AM13" s="9">
        <v>4447</v>
      </c>
      <c r="AN13" s="28">
        <f>(AM13-$AL$13)</f>
        <v>-278</v>
      </c>
      <c r="AO13" s="37">
        <f>AN13/AL13*100</f>
        <v>-5.883597883597884</v>
      </c>
      <c r="AP13" s="91">
        <v>9</v>
      </c>
      <c r="AQ13" s="9">
        <v>5264</v>
      </c>
      <c r="AR13" s="9">
        <v>4934</v>
      </c>
      <c r="AS13" s="28">
        <f>(AR13-$AQ$13)</f>
        <v>-330</v>
      </c>
      <c r="AT13" s="35">
        <f>AS13/AQ13*100</f>
        <v>-6.268996960486323</v>
      </c>
      <c r="AU13" s="120" t="s">
        <v>78</v>
      </c>
      <c r="AV13" s="130" t="s">
        <v>78</v>
      </c>
      <c r="AW13" s="113">
        <v>5570</v>
      </c>
      <c r="AX13" s="113"/>
      <c r="AY13" s="121"/>
    </row>
    <row r="14" spans="1:51" ht="13.5">
      <c r="A14" s="11">
        <v>10</v>
      </c>
      <c r="B14" s="2"/>
      <c r="C14" s="74"/>
      <c r="D14" s="8">
        <v>1657</v>
      </c>
      <c r="E14" s="6"/>
      <c r="F14" s="12"/>
      <c r="G14" s="60"/>
      <c r="H14" s="8"/>
      <c r="I14" s="8">
        <v>2281</v>
      </c>
      <c r="J14" s="4"/>
      <c r="K14" s="14"/>
      <c r="L14" s="13"/>
      <c r="M14" s="8"/>
      <c r="N14" s="8">
        <v>2683</v>
      </c>
      <c r="O14" s="4"/>
      <c r="P14" s="12"/>
      <c r="Q14" s="60"/>
      <c r="R14" s="8"/>
      <c r="S14" s="8">
        <v>3124</v>
      </c>
      <c r="T14" s="4"/>
      <c r="U14" s="14"/>
      <c r="V14" s="60"/>
      <c r="W14" s="8"/>
      <c r="X14" s="8">
        <v>3407</v>
      </c>
      <c r="Y14" s="4"/>
      <c r="Z14" s="12"/>
      <c r="AA14" s="60"/>
      <c r="AB14" s="8"/>
      <c r="AC14" s="8">
        <v>3697</v>
      </c>
      <c r="AD14" s="4"/>
      <c r="AE14" s="14"/>
      <c r="AF14" s="60"/>
      <c r="AG14" s="8"/>
      <c r="AH14" s="8">
        <v>4054</v>
      </c>
      <c r="AI14" s="4"/>
      <c r="AJ14" s="12"/>
      <c r="AK14" s="60"/>
      <c r="AL14" s="8"/>
      <c r="AM14" s="8">
        <v>4465</v>
      </c>
      <c r="AN14" s="4"/>
      <c r="AO14" s="14"/>
      <c r="AP14" s="60"/>
      <c r="AQ14" s="8"/>
      <c r="AR14" s="8">
        <v>4965</v>
      </c>
      <c r="AS14" s="4"/>
      <c r="AT14" s="12"/>
      <c r="AU14" s="116"/>
      <c r="AV14" s="111"/>
      <c r="AW14" s="111">
        <v>5589</v>
      </c>
      <c r="AX14" s="111"/>
      <c r="AY14" s="117"/>
    </row>
    <row r="15" spans="1:51" ht="13.5">
      <c r="A15" s="11">
        <v>11</v>
      </c>
      <c r="B15" s="2"/>
      <c r="C15" s="74"/>
      <c r="D15" s="8">
        <v>1677</v>
      </c>
      <c r="E15" s="6"/>
      <c r="F15" s="12"/>
      <c r="G15" s="60"/>
      <c r="H15" s="8"/>
      <c r="I15" s="8">
        <v>2299</v>
      </c>
      <c r="J15" s="4"/>
      <c r="K15" s="14"/>
      <c r="L15" s="13"/>
      <c r="M15" s="8"/>
      <c r="N15" s="8">
        <v>2703</v>
      </c>
      <c r="O15" s="4"/>
      <c r="P15" s="12"/>
      <c r="Q15" s="60"/>
      <c r="R15" s="8"/>
      <c r="S15" s="8">
        <v>3147</v>
      </c>
      <c r="T15" s="4"/>
      <c r="U15" s="14"/>
      <c r="V15" s="60"/>
      <c r="W15" s="8"/>
      <c r="X15" s="8">
        <v>3430</v>
      </c>
      <c r="Y15" s="4"/>
      <c r="Z15" s="12"/>
      <c r="AA15" s="60"/>
      <c r="AB15" s="8"/>
      <c r="AC15" s="8">
        <v>3719</v>
      </c>
      <c r="AD15" s="4"/>
      <c r="AE15" s="14"/>
      <c r="AF15" s="60"/>
      <c r="AG15" s="8"/>
      <c r="AH15" s="8">
        <v>4075</v>
      </c>
      <c r="AI15" s="4"/>
      <c r="AJ15" s="12"/>
      <c r="AK15" s="60"/>
      <c r="AL15" s="8"/>
      <c r="AM15" s="8">
        <v>4483</v>
      </c>
      <c r="AN15" s="4"/>
      <c r="AO15" s="14"/>
      <c r="AP15" s="60"/>
      <c r="AQ15" s="8"/>
      <c r="AR15" s="8">
        <v>4996</v>
      </c>
      <c r="AS15" s="4"/>
      <c r="AT15" s="12"/>
      <c r="AU15" s="116"/>
      <c r="AV15" s="111"/>
      <c r="AW15" s="111">
        <v>5608</v>
      </c>
      <c r="AX15" s="111"/>
      <c r="AY15" s="117"/>
    </row>
    <row r="16" spans="1:51" ht="14.25" thickBot="1">
      <c r="A16" s="15">
        <v>12</v>
      </c>
      <c r="B16" s="24"/>
      <c r="C16" s="77"/>
      <c r="D16" s="16">
        <v>1697</v>
      </c>
      <c r="E16" s="23"/>
      <c r="F16" s="18"/>
      <c r="G16" s="61"/>
      <c r="H16" s="20"/>
      <c r="I16" s="20">
        <v>2317</v>
      </c>
      <c r="J16" s="19"/>
      <c r="K16" s="21"/>
      <c r="L16" s="22"/>
      <c r="M16" s="20"/>
      <c r="N16" s="20">
        <v>2723</v>
      </c>
      <c r="O16" s="19"/>
      <c r="P16" s="18"/>
      <c r="Q16" s="61"/>
      <c r="R16" s="20"/>
      <c r="S16" s="20">
        <v>3170</v>
      </c>
      <c r="T16" s="19"/>
      <c r="U16" s="21"/>
      <c r="V16" s="63"/>
      <c r="W16" s="20"/>
      <c r="X16" s="20">
        <v>3453</v>
      </c>
      <c r="Y16" s="19"/>
      <c r="Z16" s="18"/>
      <c r="AA16" s="61"/>
      <c r="AB16" s="20"/>
      <c r="AC16" s="20">
        <v>3741</v>
      </c>
      <c r="AD16" s="19"/>
      <c r="AE16" s="21"/>
      <c r="AF16" s="63"/>
      <c r="AG16" s="20"/>
      <c r="AH16" s="20">
        <v>4096</v>
      </c>
      <c r="AI16" s="19"/>
      <c r="AJ16" s="18"/>
      <c r="AK16" s="61"/>
      <c r="AL16" s="20"/>
      <c r="AM16" s="20">
        <v>4501</v>
      </c>
      <c r="AN16" s="19"/>
      <c r="AO16" s="21"/>
      <c r="AP16" s="61"/>
      <c r="AQ16" s="20"/>
      <c r="AR16" s="20">
        <v>5027</v>
      </c>
      <c r="AS16" s="19"/>
      <c r="AT16" s="18"/>
      <c r="AU16" s="122"/>
      <c r="AV16" s="114"/>
      <c r="AW16" s="114">
        <v>5627</v>
      </c>
      <c r="AX16" s="114"/>
      <c r="AY16" s="123"/>
    </row>
    <row r="17" spans="1:51" ht="13.5">
      <c r="A17" s="31">
        <v>13</v>
      </c>
      <c r="B17" s="32" t="s">
        <v>27</v>
      </c>
      <c r="C17" s="78">
        <v>1715</v>
      </c>
      <c r="D17" s="33">
        <v>1715</v>
      </c>
      <c r="E17" s="47">
        <f>(D17-$C$17)</f>
        <v>0</v>
      </c>
      <c r="F17" s="35">
        <f>E17/C17*100</f>
        <v>0</v>
      </c>
      <c r="G17" s="62">
        <v>4</v>
      </c>
      <c r="H17" s="33">
        <v>2335</v>
      </c>
      <c r="I17" s="33">
        <v>2335</v>
      </c>
      <c r="J17" s="36">
        <f>(I17-$H$17)</f>
        <v>0</v>
      </c>
      <c r="K17" s="37">
        <f>J17/H17*100</f>
        <v>0</v>
      </c>
      <c r="L17" s="38" t="s">
        <v>50</v>
      </c>
      <c r="M17" s="33">
        <v>2835</v>
      </c>
      <c r="N17" s="33">
        <v>2742</v>
      </c>
      <c r="O17" s="36">
        <f>(N17-$M$17)</f>
        <v>-93</v>
      </c>
      <c r="P17" s="35">
        <f>O17/M17*100</f>
        <v>-3.28042328042328</v>
      </c>
      <c r="Q17" s="90">
        <v>6</v>
      </c>
      <c r="R17" s="33">
        <v>3338</v>
      </c>
      <c r="S17" s="33">
        <v>3191</v>
      </c>
      <c r="T17" s="36">
        <f>(S17-$R$17)</f>
        <v>-147</v>
      </c>
      <c r="U17" s="37">
        <f>T17/R17*100</f>
        <v>-4.403834631515878</v>
      </c>
      <c r="V17" s="91">
        <v>7</v>
      </c>
      <c r="W17" s="33">
        <v>3645</v>
      </c>
      <c r="X17" s="33">
        <v>3474</v>
      </c>
      <c r="Y17" s="36">
        <f>(X17-$W$17)</f>
        <v>-171</v>
      </c>
      <c r="Z17" s="35">
        <f>Y17/W17*100</f>
        <v>-4.691358024691358</v>
      </c>
      <c r="AA17" s="90">
        <v>8</v>
      </c>
      <c r="AB17" s="33">
        <v>3961</v>
      </c>
      <c r="AC17" s="33">
        <v>3763</v>
      </c>
      <c r="AD17" s="36">
        <f>(AC17-$AB$17)</f>
        <v>-198</v>
      </c>
      <c r="AE17" s="37">
        <f>AD17/AB17*100</f>
        <v>-4.998737692501893</v>
      </c>
      <c r="AF17" s="91">
        <v>9</v>
      </c>
      <c r="AG17" s="33">
        <v>4349</v>
      </c>
      <c r="AH17" s="33">
        <v>4115</v>
      </c>
      <c r="AI17" s="36">
        <f>(AH17-$AG$17)</f>
        <v>-234</v>
      </c>
      <c r="AJ17" s="35">
        <f>AI17/AG17*100</f>
        <v>-5.380547252241895</v>
      </c>
      <c r="AK17" s="90">
        <v>10</v>
      </c>
      <c r="AL17" s="33">
        <v>4808</v>
      </c>
      <c r="AM17" s="33">
        <v>4517</v>
      </c>
      <c r="AN17" s="36">
        <f>(AM17-$AL$17)</f>
        <v>-291</v>
      </c>
      <c r="AO17" s="37">
        <f>AN17/AL17*100</f>
        <v>-6.052412645590683</v>
      </c>
      <c r="AP17" s="90">
        <v>10</v>
      </c>
      <c r="AQ17" s="33">
        <v>5402</v>
      </c>
      <c r="AR17" s="33">
        <v>5057</v>
      </c>
      <c r="AS17" s="36">
        <f>(AR17-$AQ$17)</f>
        <v>-345</v>
      </c>
      <c r="AT17" s="35">
        <f>AS17/AQ17*100</f>
        <v>-6.386523509811182</v>
      </c>
      <c r="AU17" s="124" t="s">
        <v>78</v>
      </c>
      <c r="AV17" s="129" t="s">
        <v>78</v>
      </c>
      <c r="AW17" s="110">
        <v>5645</v>
      </c>
      <c r="AX17" s="110"/>
      <c r="AY17" s="125"/>
    </row>
    <row r="18" spans="1:51" ht="13.5">
      <c r="A18" s="11">
        <v>14</v>
      </c>
      <c r="B18" s="2"/>
      <c r="C18" s="74"/>
      <c r="D18" s="8">
        <v>1735</v>
      </c>
      <c r="E18" s="6"/>
      <c r="F18" s="12"/>
      <c r="G18" s="60"/>
      <c r="H18" s="8"/>
      <c r="I18" s="8">
        <v>2352</v>
      </c>
      <c r="J18" s="4"/>
      <c r="K18" s="14"/>
      <c r="L18" s="13"/>
      <c r="M18" s="8"/>
      <c r="N18" s="8">
        <v>2763</v>
      </c>
      <c r="O18" s="4"/>
      <c r="P18" s="12"/>
      <c r="Q18" s="60"/>
      <c r="R18" s="8"/>
      <c r="S18" s="8">
        <v>3214</v>
      </c>
      <c r="T18" s="4"/>
      <c r="U18" s="14"/>
      <c r="V18" s="60"/>
      <c r="W18" s="8"/>
      <c r="X18" s="8">
        <v>3496</v>
      </c>
      <c r="Y18" s="4"/>
      <c r="Z18" s="12"/>
      <c r="AA18" s="60"/>
      <c r="AB18" s="8"/>
      <c r="AC18" s="8">
        <v>3785</v>
      </c>
      <c r="AD18" s="4"/>
      <c r="AE18" s="14"/>
      <c r="AF18" s="60"/>
      <c r="AG18" s="8"/>
      <c r="AH18" s="8">
        <v>4136</v>
      </c>
      <c r="AI18" s="4"/>
      <c r="AJ18" s="12"/>
      <c r="AK18" s="60"/>
      <c r="AL18" s="8"/>
      <c r="AM18" s="8">
        <v>4535</v>
      </c>
      <c r="AN18" s="4"/>
      <c r="AO18" s="14"/>
      <c r="AP18" s="60"/>
      <c r="AQ18" s="8"/>
      <c r="AR18" s="8">
        <v>5081</v>
      </c>
      <c r="AS18" s="4"/>
      <c r="AT18" s="12"/>
      <c r="AU18" s="116"/>
      <c r="AV18" s="111"/>
      <c r="AW18" s="111">
        <v>5660</v>
      </c>
      <c r="AX18" s="111"/>
      <c r="AY18" s="117"/>
    </row>
    <row r="19" spans="1:51" ht="13.5">
      <c r="A19" s="11">
        <v>15</v>
      </c>
      <c r="B19" s="2"/>
      <c r="C19" s="74"/>
      <c r="D19" s="8">
        <v>1755</v>
      </c>
      <c r="E19" s="6"/>
      <c r="F19" s="12"/>
      <c r="G19" s="60"/>
      <c r="H19" s="8"/>
      <c r="I19" s="8">
        <v>2369</v>
      </c>
      <c r="J19" s="4"/>
      <c r="K19" s="14"/>
      <c r="L19" s="13"/>
      <c r="M19" s="8"/>
      <c r="N19" s="8">
        <v>2784</v>
      </c>
      <c r="O19" s="4"/>
      <c r="P19" s="12"/>
      <c r="Q19" s="60"/>
      <c r="R19" s="8"/>
      <c r="S19" s="8">
        <v>3237</v>
      </c>
      <c r="T19" s="4"/>
      <c r="U19" s="14"/>
      <c r="V19" s="60"/>
      <c r="W19" s="8"/>
      <c r="X19" s="8">
        <v>3518</v>
      </c>
      <c r="Y19" s="4"/>
      <c r="Z19" s="12"/>
      <c r="AA19" s="60"/>
      <c r="AB19" s="8"/>
      <c r="AC19" s="8">
        <v>3807</v>
      </c>
      <c r="AD19" s="4"/>
      <c r="AE19" s="14"/>
      <c r="AF19" s="60"/>
      <c r="AG19" s="8"/>
      <c r="AH19" s="8">
        <v>4157</v>
      </c>
      <c r="AI19" s="4"/>
      <c r="AJ19" s="12"/>
      <c r="AK19" s="60"/>
      <c r="AL19" s="8"/>
      <c r="AM19" s="8">
        <v>4553</v>
      </c>
      <c r="AN19" s="4"/>
      <c r="AO19" s="14"/>
      <c r="AP19" s="60"/>
      <c r="AQ19" s="8"/>
      <c r="AR19" s="8">
        <v>5105</v>
      </c>
      <c r="AS19" s="4"/>
      <c r="AT19" s="12"/>
      <c r="AU19" s="116"/>
      <c r="AV19" s="111"/>
      <c r="AW19" s="111">
        <v>5675</v>
      </c>
      <c r="AX19" s="111"/>
      <c r="AY19" s="117"/>
    </row>
    <row r="20" spans="1:51" ht="14.25" thickBot="1">
      <c r="A20" s="39">
        <v>16</v>
      </c>
      <c r="B20" s="48"/>
      <c r="C20" s="75"/>
      <c r="D20" s="44">
        <v>1775</v>
      </c>
      <c r="E20" s="49"/>
      <c r="F20" s="42"/>
      <c r="G20" s="63"/>
      <c r="H20" s="44"/>
      <c r="I20" s="44">
        <v>2386</v>
      </c>
      <c r="J20" s="43"/>
      <c r="K20" s="45"/>
      <c r="L20" s="46"/>
      <c r="M20" s="44"/>
      <c r="N20" s="44">
        <v>2805</v>
      </c>
      <c r="O20" s="43"/>
      <c r="P20" s="42"/>
      <c r="Q20" s="63"/>
      <c r="R20" s="44"/>
      <c r="S20" s="44">
        <v>3260</v>
      </c>
      <c r="T20" s="43"/>
      <c r="U20" s="45"/>
      <c r="V20" s="61"/>
      <c r="W20" s="44"/>
      <c r="X20" s="44">
        <v>3540</v>
      </c>
      <c r="Y20" s="43"/>
      <c r="Z20" s="42"/>
      <c r="AA20" s="63"/>
      <c r="AB20" s="44"/>
      <c r="AC20" s="44">
        <v>3829</v>
      </c>
      <c r="AD20" s="43"/>
      <c r="AE20" s="45"/>
      <c r="AF20" s="61"/>
      <c r="AG20" s="44"/>
      <c r="AH20" s="44">
        <v>4178</v>
      </c>
      <c r="AI20" s="43"/>
      <c r="AJ20" s="42"/>
      <c r="AK20" s="63"/>
      <c r="AL20" s="44"/>
      <c r="AM20" s="44">
        <v>4571</v>
      </c>
      <c r="AN20" s="43"/>
      <c r="AO20" s="45"/>
      <c r="AP20" s="63"/>
      <c r="AQ20" s="44"/>
      <c r="AR20" s="44">
        <v>5129</v>
      </c>
      <c r="AS20" s="43"/>
      <c r="AT20" s="42"/>
      <c r="AU20" s="118"/>
      <c r="AV20" s="112"/>
      <c r="AW20" s="112">
        <v>5690</v>
      </c>
      <c r="AX20" s="112"/>
      <c r="AY20" s="119"/>
    </row>
    <row r="21" spans="1:51" ht="13.5">
      <c r="A21" s="25">
        <v>17</v>
      </c>
      <c r="B21" s="26" t="s">
        <v>28</v>
      </c>
      <c r="C21" s="76">
        <v>1794</v>
      </c>
      <c r="D21" s="9">
        <v>1794</v>
      </c>
      <c r="E21" s="5">
        <f>(D21-$C$21)</f>
        <v>0</v>
      </c>
      <c r="F21" s="27">
        <f>E21/C21*100</f>
        <v>0</v>
      </c>
      <c r="G21" s="64">
        <v>5</v>
      </c>
      <c r="H21" s="9">
        <v>2403</v>
      </c>
      <c r="I21" s="9">
        <v>2403</v>
      </c>
      <c r="J21" s="28">
        <f>(I21-$H$21)</f>
        <v>0</v>
      </c>
      <c r="K21" s="37">
        <f>J21/H21*100</f>
        <v>0</v>
      </c>
      <c r="L21" s="30" t="s">
        <v>51</v>
      </c>
      <c r="M21" s="9">
        <v>2926</v>
      </c>
      <c r="N21" s="9">
        <v>2826</v>
      </c>
      <c r="O21" s="28">
        <f>(N21-$M$21)</f>
        <v>-100</v>
      </c>
      <c r="P21" s="35">
        <f>O21/M21*100</f>
        <v>-3.417634996582365</v>
      </c>
      <c r="Q21" s="91">
        <v>7</v>
      </c>
      <c r="R21" s="9">
        <v>3437</v>
      </c>
      <c r="S21" s="9">
        <v>3281</v>
      </c>
      <c r="T21" s="28">
        <f>(S21-$R$21)</f>
        <v>-156</v>
      </c>
      <c r="U21" s="37">
        <f>T21/R21*100</f>
        <v>-4.538842013383765</v>
      </c>
      <c r="V21" s="90">
        <v>8</v>
      </c>
      <c r="W21" s="9">
        <v>3742</v>
      </c>
      <c r="X21" s="9">
        <v>3563</v>
      </c>
      <c r="Y21" s="28">
        <f>(X21-$W$21)</f>
        <v>-179</v>
      </c>
      <c r="Z21" s="35">
        <f>Y21/W21*100</f>
        <v>-4.783538214858365</v>
      </c>
      <c r="AA21" s="91">
        <v>9</v>
      </c>
      <c r="AB21" s="9">
        <v>4056</v>
      </c>
      <c r="AC21" s="9">
        <v>3850</v>
      </c>
      <c r="AD21" s="28">
        <f>(AC21-$AB$21)</f>
        <v>-206</v>
      </c>
      <c r="AE21" s="37">
        <f>AD21/AB21*100</f>
        <v>-5.0788954635108485</v>
      </c>
      <c r="AF21" s="90">
        <v>10</v>
      </c>
      <c r="AG21" s="9">
        <v>4440</v>
      </c>
      <c r="AH21" s="9">
        <v>4199</v>
      </c>
      <c r="AI21" s="4">
        <f>(AH21-$AG$21)</f>
        <v>-241</v>
      </c>
      <c r="AJ21" s="27">
        <f>AI21/AG21*100</f>
        <v>-5.427927927927928</v>
      </c>
      <c r="AK21" s="91">
        <v>11</v>
      </c>
      <c r="AL21" s="9">
        <v>4893</v>
      </c>
      <c r="AM21" s="9">
        <v>4587</v>
      </c>
      <c r="AN21" s="28">
        <f>(AM21-$AL$21)</f>
        <v>-306</v>
      </c>
      <c r="AO21" s="37">
        <f>AN21/AL21*100</f>
        <v>-6.253832004904966</v>
      </c>
      <c r="AP21" s="91">
        <v>11</v>
      </c>
      <c r="AQ21" s="9">
        <v>5513</v>
      </c>
      <c r="AR21" s="9">
        <v>5154</v>
      </c>
      <c r="AS21" s="28">
        <f>(AR21-$AQ$21)</f>
        <v>-359</v>
      </c>
      <c r="AT21" s="35">
        <f>AS21/AQ21*100</f>
        <v>-6.511881008525304</v>
      </c>
      <c r="AU21" s="120" t="s">
        <v>78</v>
      </c>
      <c r="AV21" s="130" t="s">
        <v>78</v>
      </c>
      <c r="AW21" s="113">
        <v>5705</v>
      </c>
      <c r="AX21" s="113"/>
      <c r="AY21" s="121"/>
    </row>
    <row r="22" spans="1:51" ht="13.5">
      <c r="A22" s="11">
        <v>18</v>
      </c>
      <c r="B22" s="2"/>
      <c r="C22" s="79"/>
      <c r="D22" s="8">
        <v>1829</v>
      </c>
      <c r="E22" s="6"/>
      <c r="F22" s="12"/>
      <c r="G22" s="60"/>
      <c r="H22" s="8"/>
      <c r="I22" s="8">
        <v>2421</v>
      </c>
      <c r="J22" s="4"/>
      <c r="K22" s="14"/>
      <c r="L22" s="13"/>
      <c r="M22" s="8"/>
      <c r="N22" s="8">
        <v>2847</v>
      </c>
      <c r="O22" s="4"/>
      <c r="P22" s="12"/>
      <c r="Q22" s="60"/>
      <c r="R22" s="8"/>
      <c r="S22" s="8">
        <v>3304</v>
      </c>
      <c r="T22" s="4"/>
      <c r="U22" s="14"/>
      <c r="V22" s="60"/>
      <c r="W22" s="8"/>
      <c r="X22" s="8">
        <v>3584</v>
      </c>
      <c r="Y22" s="4"/>
      <c r="Z22" s="12"/>
      <c r="AA22" s="60"/>
      <c r="AB22" s="8"/>
      <c r="AC22" s="8">
        <v>3871</v>
      </c>
      <c r="AD22" s="4"/>
      <c r="AE22" s="14"/>
      <c r="AF22" s="60"/>
      <c r="AG22" s="8"/>
      <c r="AH22" s="8">
        <v>4218</v>
      </c>
      <c r="AI22" s="4"/>
      <c r="AJ22" s="12"/>
      <c r="AK22" s="60"/>
      <c r="AL22" s="8"/>
      <c r="AM22" s="8">
        <v>4605</v>
      </c>
      <c r="AN22" s="4"/>
      <c r="AO22" s="14"/>
      <c r="AP22" s="60"/>
      <c r="AQ22" s="8"/>
      <c r="AR22" s="8">
        <v>5169</v>
      </c>
      <c r="AS22" s="4"/>
      <c r="AT22" s="12"/>
      <c r="AU22" s="116"/>
      <c r="AV22" s="111"/>
      <c r="AW22" s="111">
        <v>5717</v>
      </c>
      <c r="AX22" s="111"/>
      <c r="AY22" s="117"/>
    </row>
    <row r="23" spans="1:51" ht="13.5">
      <c r="A23" s="11">
        <v>19</v>
      </c>
      <c r="B23" s="2"/>
      <c r="C23" s="79"/>
      <c r="D23" s="8">
        <v>1864</v>
      </c>
      <c r="E23" s="6"/>
      <c r="F23" s="12"/>
      <c r="G23" s="60"/>
      <c r="H23" s="8"/>
      <c r="I23" s="8">
        <v>2439</v>
      </c>
      <c r="J23" s="4"/>
      <c r="K23" s="14"/>
      <c r="L23" s="13"/>
      <c r="M23" s="8"/>
      <c r="N23" s="8">
        <v>2868</v>
      </c>
      <c r="O23" s="4"/>
      <c r="P23" s="12"/>
      <c r="Q23" s="60"/>
      <c r="R23" s="8"/>
      <c r="S23" s="8">
        <v>3327</v>
      </c>
      <c r="T23" s="4"/>
      <c r="U23" s="14"/>
      <c r="V23" s="60"/>
      <c r="W23" s="8"/>
      <c r="X23" s="8">
        <v>3605</v>
      </c>
      <c r="Y23" s="4"/>
      <c r="Z23" s="12"/>
      <c r="AA23" s="60"/>
      <c r="AB23" s="8"/>
      <c r="AC23" s="8">
        <v>3892</v>
      </c>
      <c r="AD23" s="4"/>
      <c r="AE23" s="14"/>
      <c r="AF23" s="60"/>
      <c r="AG23" s="8"/>
      <c r="AH23" s="8">
        <v>4237</v>
      </c>
      <c r="AI23" s="4"/>
      <c r="AJ23" s="12"/>
      <c r="AK23" s="60"/>
      <c r="AL23" s="8"/>
      <c r="AM23" s="8">
        <v>4623</v>
      </c>
      <c r="AN23" s="4"/>
      <c r="AO23" s="14"/>
      <c r="AP23" s="60"/>
      <c r="AQ23" s="8"/>
      <c r="AR23" s="8">
        <v>5184</v>
      </c>
      <c r="AS23" s="4"/>
      <c r="AT23" s="12"/>
      <c r="AU23" s="116"/>
      <c r="AV23" s="111"/>
      <c r="AW23" s="111">
        <v>5729</v>
      </c>
      <c r="AX23" s="111"/>
      <c r="AY23" s="117"/>
    </row>
    <row r="24" spans="1:51" ht="14.25" thickBot="1">
      <c r="A24" s="15">
        <v>20</v>
      </c>
      <c r="B24" s="24"/>
      <c r="C24" s="80"/>
      <c r="D24" s="20">
        <v>1899</v>
      </c>
      <c r="E24" s="23"/>
      <c r="F24" s="18"/>
      <c r="G24" s="61"/>
      <c r="H24" s="20"/>
      <c r="I24" s="20">
        <v>2457</v>
      </c>
      <c r="J24" s="19"/>
      <c r="K24" s="21"/>
      <c r="L24" s="22"/>
      <c r="M24" s="20"/>
      <c r="N24" s="20">
        <v>2889</v>
      </c>
      <c r="O24" s="19"/>
      <c r="P24" s="18"/>
      <c r="Q24" s="61"/>
      <c r="R24" s="20"/>
      <c r="S24" s="20">
        <v>3350</v>
      </c>
      <c r="T24" s="19"/>
      <c r="U24" s="21"/>
      <c r="V24" s="63"/>
      <c r="W24" s="20"/>
      <c r="X24" s="20">
        <v>3626</v>
      </c>
      <c r="Y24" s="19"/>
      <c r="Z24" s="18"/>
      <c r="AA24" s="61"/>
      <c r="AB24" s="20"/>
      <c r="AC24" s="20">
        <v>3913</v>
      </c>
      <c r="AD24" s="19"/>
      <c r="AE24" s="21"/>
      <c r="AF24" s="63"/>
      <c r="AG24" s="20"/>
      <c r="AH24" s="20">
        <v>4256</v>
      </c>
      <c r="AI24" s="19"/>
      <c r="AJ24" s="18"/>
      <c r="AK24" s="61"/>
      <c r="AL24" s="20"/>
      <c r="AM24" s="20">
        <v>4641</v>
      </c>
      <c r="AN24" s="19"/>
      <c r="AO24" s="21"/>
      <c r="AP24" s="61"/>
      <c r="AQ24" s="20"/>
      <c r="AR24" s="20">
        <v>5199</v>
      </c>
      <c r="AS24" s="19"/>
      <c r="AT24" s="18"/>
      <c r="AU24" s="122"/>
      <c r="AV24" s="114"/>
      <c r="AW24" s="114">
        <v>5741</v>
      </c>
      <c r="AX24" s="114"/>
      <c r="AY24" s="123"/>
    </row>
    <row r="25" spans="1:51" ht="13.5">
      <c r="A25" s="31">
        <v>21</v>
      </c>
      <c r="B25" s="32" t="s">
        <v>29</v>
      </c>
      <c r="C25" s="78">
        <v>1934</v>
      </c>
      <c r="D25" s="33">
        <v>1934</v>
      </c>
      <c r="E25" s="47">
        <f>(D25-$C$25)</f>
        <v>0</v>
      </c>
      <c r="F25" s="37">
        <f>E25/C25*100</f>
        <v>0</v>
      </c>
      <c r="G25" s="62">
        <v>6</v>
      </c>
      <c r="H25" s="33">
        <v>2475</v>
      </c>
      <c r="I25" s="33">
        <v>2475</v>
      </c>
      <c r="J25" s="36">
        <f>(I25-$H$25)</f>
        <v>0</v>
      </c>
      <c r="K25" s="37">
        <f>J25/H25*100</f>
        <v>0</v>
      </c>
      <c r="L25" s="38" t="s">
        <v>52</v>
      </c>
      <c r="M25" s="33">
        <v>3016</v>
      </c>
      <c r="N25" s="33">
        <v>2910</v>
      </c>
      <c r="O25" s="36">
        <f>(N25-$M$25)</f>
        <v>-106</v>
      </c>
      <c r="P25" s="35">
        <f>O25/M25*100</f>
        <v>-3.5145888594164454</v>
      </c>
      <c r="Q25" s="90">
        <v>8</v>
      </c>
      <c r="R25" s="33">
        <v>3535</v>
      </c>
      <c r="S25" s="33">
        <v>3371</v>
      </c>
      <c r="T25" s="36">
        <f>(S25-$R$25)</f>
        <v>-164</v>
      </c>
      <c r="U25" s="37">
        <f>T25/R25*100</f>
        <v>-4.639321074964639</v>
      </c>
      <c r="V25" s="91">
        <v>9</v>
      </c>
      <c r="W25" s="33">
        <v>3838</v>
      </c>
      <c r="X25" s="33">
        <v>3648</v>
      </c>
      <c r="Y25" s="36">
        <f>(X25-$W$25)</f>
        <v>-190</v>
      </c>
      <c r="Z25" s="35">
        <f>Y25/W25*100</f>
        <v>-4.9504950495049505</v>
      </c>
      <c r="AA25" s="90">
        <v>10</v>
      </c>
      <c r="AB25" s="33">
        <v>4151</v>
      </c>
      <c r="AC25" s="33">
        <v>3932</v>
      </c>
      <c r="AD25" s="36">
        <f>(AC25-$AB$25)</f>
        <v>-219</v>
      </c>
      <c r="AE25" s="37">
        <f>AD25/AB25*100</f>
        <v>-5.275837147675259</v>
      </c>
      <c r="AF25" s="91">
        <v>11</v>
      </c>
      <c r="AG25" s="33">
        <v>4525</v>
      </c>
      <c r="AH25" s="33">
        <v>4274</v>
      </c>
      <c r="AI25" s="36">
        <f>(AH25-$AG$25)</f>
        <v>-251</v>
      </c>
      <c r="AJ25" s="35">
        <f>AI25/AG25*100</f>
        <v>-5.546961325966851</v>
      </c>
      <c r="AK25" s="90">
        <v>12</v>
      </c>
      <c r="AL25" s="33">
        <v>4978</v>
      </c>
      <c r="AM25" s="33">
        <v>4657</v>
      </c>
      <c r="AN25" s="36">
        <f>(AM25-$AL$25)</f>
        <v>-321</v>
      </c>
      <c r="AO25" s="37">
        <f>AN25/AL25*100</f>
        <v>-6.448372840498193</v>
      </c>
      <c r="AP25" s="90">
        <v>12</v>
      </c>
      <c r="AQ25" s="33">
        <v>5583</v>
      </c>
      <c r="AR25" s="33">
        <v>5212</v>
      </c>
      <c r="AS25" s="36">
        <f>(AR25-$AQ$25)</f>
        <v>-371</v>
      </c>
      <c r="AT25" s="35">
        <f>AS25/AQ25*100</f>
        <v>-6.645172846140069</v>
      </c>
      <c r="AU25" s="124" t="s">
        <v>78</v>
      </c>
      <c r="AV25" s="129" t="s">
        <v>78</v>
      </c>
      <c r="AW25" s="110">
        <v>5753</v>
      </c>
      <c r="AX25" s="110"/>
      <c r="AY25" s="125"/>
    </row>
    <row r="26" spans="1:51" ht="13.5">
      <c r="A26" s="11">
        <v>22</v>
      </c>
      <c r="B26" s="2"/>
      <c r="C26" s="79"/>
      <c r="D26" s="8">
        <v>1952</v>
      </c>
      <c r="E26" s="6"/>
      <c r="F26" s="12"/>
      <c r="G26" s="60"/>
      <c r="H26" s="8"/>
      <c r="I26" s="8">
        <v>2493</v>
      </c>
      <c r="J26" s="4"/>
      <c r="K26" s="14"/>
      <c r="L26" s="13"/>
      <c r="M26" s="8"/>
      <c r="N26" s="8">
        <v>2930</v>
      </c>
      <c r="O26" s="4"/>
      <c r="P26" s="12"/>
      <c r="Q26" s="60"/>
      <c r="R26" s="8"/>
      <c r="S26" s="8">
        <v>3392</v>
      </c>
      <c r="T26" s="4"/>
      <c r="U26" s="14"/>
      <c r="V26" s="60"/>
      <c r="W26" s="8"/>
      <c r="X26" s="8">
        <v>3669</v>
      </c>
      <c r="Y26" s="4"/>
      <c r="Z26" s="12"/>
      <c r="AA26" s="60"/>
      <c r="AB26" s="8"/>
      <c r="AC26" s="8">
        <v>3953</v>
      </c>
      <c r="AD26" s="4"/>
      <c r="AE26" s="14"/>
      <c r="AF26" s="60"/>
      <c r="AG26" s="8"/>
      <c r="AH26" s="8">
        <v>4291</v>
      </c>
      <c r="AI26" s="4"/>
      <c r="AJ26" s="12"/>
      <c r="AK26" s="60"/>
      <c r="AL26" s="8"/>
      <c r="AM26" s="8">
        <v>4675</v>
      </c>
      <c r="AN26" s="4"/>
      <c r="AO26" s="14"/>
      <c r="AP26" s="60"/>
      <c r="AQ26" s="8"/>
      <c r="AR26" s="8">
        <v>5227</v>
      </c>
      <c r="AS26" s="4"/>
      <c r="AT26" s="12"/>
      <c r="AU26" s="116"/>
      <c r="AV26" s="111"/>
      <c r="AW26" s="111"/>
      <c r="AX26" s="111"/>
      <c r="AY26" s="117"/>
    </row>
    <row r="27" spans="1:51" ht="13.5">
      <c r="A27" s="11">
        <v>23</v>
      </c>
      <c r="B27" s="2"/>
      <c r="C27" s="79"/>
      <c r="D27" s="8">
        <v>1970</v>
      </c>
      <c r="E27" s="6"/>
      <c r="F27" s="12"/>
      <c r="G27" s="60"/>
      <c r="H27" s="8"/>
      <c r="I27" s="8">
        <v>2511</v>
      </c>
      <c r="J27" s="4"/>
      <c r="K27" s="14"/>
      <c r="L27" s="13"/>
      <c r="M27" s="8"/>
      <c r="N27" s="8">
        <v>2950</v>
      </c>
      <c r="O27" s="4"/>
      <c r="P27" s="12"/>
      <c r="Q27" s="60"/>
      <c r="R27" s="8"/>
      <c r="S27" s="8">
        <v>3413</v>
      </c>
      <c r="T27" s="4"/>
      <c r="U27" s="14"/>
      <c r="V27" s="60"/>
      <c r="W27" s="8"/>
      <c r="X27" s="8">
        <v>3690</v>
      </c>
      <c r="Y27" s="4"/>
      <c r="Z27" s="12"/>
      <c r="AA27" s="60"/>
      <c r="AB27" s="8"/>
      <c r="AC27" s="8">
        <v>3974</v>
      </c>
      <c r="AD27" s="4"/>
      <c r="AE27" s="14"/>
      <c r="AF27" s="60"/>
      <c r="AG27" s="8"/>
      <c r="AH27" s="8">
        <v>4308</v>
      </c>
      <c r="AI27" s="4"/>
      <c r="AJ27" s="12"/>
      <c r="AK27" s="60"/>
      <c r="AL27" s="8"/>
      <c r="AM27" s="8">
        <v>4693</v>
      </c>
      <c r="AN27" s="4"/>
      <c r="AO27" s="14"/>
      <c r="AP27" s="60"/>
      <c r="AQ27" s="8"/>
      <c r="AR27" s="8">
        <v>5242</v>
      </c>
      <c r="AS27" s="4"/>
      <c r="AT27" s="12"/>
      <c r="AU27" s="116"/>
      <c r="AV27" s="111"/>
      <c r="AW27" s="111"/>
      <c r="AX27" s="111"/>
      <c r="AY27" s="117"/>
    </row>
    <row r="28" spans="1:51" ht="14.25" thickBot="1">
      <c r="A28" s="39">
        <v>24</v>
      </c>
      <c r="B28" s="48"/>
      <c r="C28" s="81"/>
      <c r="D28" s="44">
        <v>1988</v>
      </c>
      <c r="E28" s="49"/>
      <c r="F28" s="18"/>
      <c r="G28" s="63"/>
      <c r="H28" s="44"/>
      <c r="I28" s="44">
        <v>2529</v>
      </c>
      <c r="J28" s="43"/>
      <c r="K28" s="45"/>
      <c r="L28" s="46"/>
      <c r="M28" s="44"/>
      <c r="N28" s="44">
        <v>2970</v>
      </c>
      <c r="O28" s="43"/>
      <c r="P28" s="42"/>
      <c r="Q28" s="63"/>
      <c r="R28" s="44"/>
      <c r="S28" s="44">
        <v>3434</v>
      </c>
      <c r="T28" s="43"/>
      <c r="U28" s="45"/>
      <c r="V28" s="61"/>
      <c r="W28" s="44"/>
      <c r="X28" s="44">
        <v>3711</v>
      </c>
      <c r="Y28" s="43"/>
      <c r="Z28" s="42"/>
      <c r="AA28" s="63"/>
      <c r="AB28" s="44"/>
      <c r="AC28" s="44">
        <v>3995</v>
      </c>
      <c r="AD28" s="43"/>
      <c r="AE28" s="45"/>
      <c r="AF28" s="61"/>
      <c r="AG28" s="44"/>
      <c r="AH28" s="44">
        <v>4325</v>
      </c>
      <c r="AI28" s="43"/>
      <c r="AJ28" s="42"/>
      <c r="AK28" s="63"/>
      <c r="AL28" s="44"/>
      <c r="AM28" s="44">
        <v>4711</v>
      </c>
      <c r="AN28" s="43"/>
      <c r="AO28" s="45"/>
      <c r="AP28" s="63"/>
      <c r="AQ28" s="44"/>
      <c r="AR28" s="44">
        <v>5257</v>
      </c>
      <c r="AS28" s="43"/>
      <c r="AT28" s="42"/>
      <c r="AU28" s="118"/>
      <c r="AV28" s="112"/>
      <c r="AW28" s="112"/>
      <c r="AX28" s="112"/>
      <c r="AY28" s="119"/>
    </row>
    <row r="29" spans="1:51" ht="13.5">
      <c r="A29" s="25">
        <v>25</v>
      </c>
      <c r="B29" s="26" t="s">
        <v>30</v>
      </c>
      <c r="C29" s="76">
        <v>2007</v>
      </c>
      <c r="D29" s="9">
        <v>2007</v>
      </c>
      <c r="E29" s="5">
        <f>(D29-$C$29)</f>
        <v>0</v>
      </c>
      <c r="F29" s="35">
        <f>E29/C29*100</f>
        <v>0</v>
      </c>
      <c r="G29" s="64">
        <v>7</v>
      </c>
      <c r="H29" s="9">
        <v>2548</v>
      </c>
      <c r="I29" s="9">
        <v>2548</v>
      </c>
      <c r="J29" s="28">
        <f>(I29-$H$29)</f>
        <v>0</v>
      </c>
      <c r="K29" s="37">
        <f>J29/H29*100</f>
        <v>0</v>
      </c>
      <c r="L29" s="30" t="s">
        <v>53</v>
      </c>
      <c r="M29" s="9">
        <v>3105</v>
      </c>
      <c r="N29" s="9">
        <v>2989</v>
      </c>
      <c r="O29" s="28">
        <f>(N29-$M$29)</f>
        <v>-116</v>
      </c>
      <c r="P29" s="35">
        <f>O29/M29*100</f>
        <v>-3.7359098228663443</v>
      </c>
      <c r="Q29" s="91">
        <v>9</v>
      </c>
      <c r="R29" s="9">
        <v>3631</v>
      </c>
      <c r="S29" s="9">
        <v>3456</v>
      </c>
      <c r="T29" s="28">
        <f>(S29-$R$29)</f>
        <v>-175</v>
      </c>
      <c r="U29" s="37">
        <f>T29/R29*100</f>
        <v>-4.819608923161663</v>
      </c>
      <c r="V29" s="90">
        <v>10</v>
      </c>
      <c r="W29" s="9">
        <v>3934</v>
      </c>
      <c r="X29" s="9">
        <v>3733</v>
      </c>
      <c r="Y29" s="28">
        <f>(X29-$W$29)</f>
        <v>-201</v>
      </c>
      <c r="Z29" s="35">
        <f>Y29/W29*100</f>
        <v>-5.10930350788002</v>
      </c>
      <c r="AA29" s="91">
        <v>11</v>
      </c>
      <c r="AB29" s="9">
        <v>4246</v>
      </c>
      <c r="AC29" s="9">
        <v>4014</v>
      </c>
      <c r="AD29" s="28">
        <f>(AC29-$AB$29)</f>
        <v>-232</v>
      </c>
      <c r="AE29" s="37">
        <f>AD29/AB29*100</f>
        <v>-5.463966085727743</v>
      </c>
      <c r="AF29" s="90">
        <v>12</v>
      </c>
      <c r="AG29" s="9">
        <v>4607</v>
      </c>
      <c r="AH29" s="9">
        <v>4341</v>
      </c>
      <c r="AI29" s="4">
        <f>(AH29-$AG$29)</f>
        <v>-266</v>
      </c>
      <c r="AJ29" s="27">
        <f>AI29/AG29*100</f>
        <v>-5.773822444106794</v>
      </c>
      <c r="AK29" s="91">
        <v>13</v>
      </c>
      <c r="AL29" s="9">
        <v>5064</v>
      </c>
      <c r="AM29" s="9">
        <v>4727</v>
      </c>
      <c r="AN29" s="28">
        <f>(AM29-$AL$29)</f>
        <v>-337</v>
      </c>
      <c r="AO29" s="37">
        <f>AN29/AL29*100</f>
        <v>-6.654818325434439</v>
      </c>
      <c r="AP29" s="91">
        <v>13</v>
      </c>
      <c r="AQ29" s="9">
        <v>5652</v>
      </c>
      <c r="AR29" s="9">
        <v>5270</v>
      </c>
      <c r="AS29" s="28">
        <f>(AR29-$AQ$29)</f>
        <v>-382</v>
      </c>
      <c r="AT29" s="35">
        <f>AS29/AQ29*100</f>
        <v>-6.758669497523001</v>
      </c>
      <c r="AU29" s="120"/>
      <c r="AV29" s="113"/>
      <c r="AW29" s="113"/>
      <c r="AX29" s="113"/>
      <c r="AY29" s="121"/>
    </row>
    <row r="30" spans="1:51" ht="13.5">
      <c r="A30" s="11">
        <v>26</v>
      </c>
      <c r="B30" s="2"/>
      <c r="C30" s="79"/>
      <c r="D30" s="8">
        <v>2024</v>
      </c>
      <c r="E30" s="6"/>
      <c r="F30" s="12"/>
      <c r="G30" s="60"/>
      <c r="H30" s="8"/>
      <c r="I30" s="8">
        <v>2565</v>
      </c>
      <c r="J30" s="4"/>
      <c r="K30" s="14"/>
      <c r="L30" s="13"/>
      <c r="M30" s="8"/>
      <c r="N30" s="8">
        <v>3009</v>
      </c>
      <c r="O30" s="4"/>
      <c r="P30" s="12"/>
      <c r="Q30" s="60"/>
      <c r="R30" s="8"/>
      <c r="S30" s="8">
        <v>3477</v>
      </c>
      <c r="T30" s="4"/>
      <c r="U30" s="14"/>
      <c r="V30" s="60"/>
      <c r="W30" s="8"/>
      <c r="X30" s="8">
        <v>3754</v>
      </c>
      <c r="Y30" s="4"/>
      <c r="Z30" s="12"/>
      <c r="AA30" s="60"/>
      <c r="AB30" s="8"/>
      <c r="AC30" s="8">
        <v>4035</v>
      </c>
      <c r="AD30" s="4"/>
      <c r="AE30" s="14"/>
      <c r="AF30" s="60"/>
      <c r="AG30" s="8"/>
      <c r="AH30" s="8">
        <v>4357</v>
      </c>
      <c r="AI30" s="4"/>
      <c r="AJ30" s="12"/>
      <c r="AK30" s="60"/>
      <c r="AL30" s="8"/>
      <c r="AM30" s="8">
        <v>4742</v>
      </c>
      <c r="AN30" s="4"/>
      <c r="AO30" s="14"/>
      <c r="AP30" s="60"/>
      <c r="AQ30" s="8"/>
      <c r="AR30" s="8">
        <v>5282</v>
      </c>
      <c r="AS30" s="4"/>
      <c r="AT30" s="12"/>
      <c r="AU30" s="116"/>
      <c r="AV30" s="111"/>
      <c r="AW30" s="111"/>
      <c r="AX30" s="111"/>
      <c r="AY30" s="117"/>
    </row>
    <row r="31" spans="1:51" ht="13.5">
      <c r="A31" s="11">
        <v>27</v>
      </c>
      <c r="B31" s="2"/>
      <c r="C31" s="79"/>
      <c r="D31" s="8">
        <v>2041</v>
      </c>
      <c r="E31" s="6"/>
      <c r="F31" s="12"/>
      <c r="G31" s="60"/>
      <c r="H31" s="8"/>
      <c r="I31" s="8">
        <v>2582</v>
      </c>
      <c r="J31" s="4"/>
      <c r="K31" s="14"/>
      <c r="L31" s="13"/>
      <c r="M31" s="8"/>
      <c r="N31" s="8">
        <v>3029</v>
      </c>
      <c r="O31" s="4"/>
      <c r="P31" s="12"/>
      <c r="Q31" s="60"/>
      <c r="R31" s="8"/>
      <c r="S31" s="8">
        <v>3498</v>
      </c>
      <c r="T31" s="4"/>
      <c r="U31" s="14"/>
      <c r="V31" s="60"/>
      <c r="W31" s="8"/>
      <c r="X31" s="8">
        <v>3775</v>
      </c>
      <c r="Y31" s="4"/>
      <c r="Z31" s="12"/>
      <c r="AA31" s="60"/>
      <c r="AB31" s="8"/>
      <c r="AC31" s="8">
        <v>4056</v>
      </c>
      <c r="AD31" s="4"/>
      <c r="AE31" s="14"/>
      <c r="AF31" s="60"/>
      <c r="AG31" s="8"/>
      <c r="AH31" s="8">
        <v>4373</v>
      </c>
      <c r="AI31" s="4"/>
      <c r="AJ31" s="12"/>
      <c r="AK31" s="60"/>
      <c r="AL31" s="8"/>
      <c r="AM31" s="8">
        <v>4757</v>
      </c>
      <c r="AN31" s="4"/>
      <c r="AO31" s="14"/>
      <c r="AP31" s="60"/>
      <c r="AQ31" s="8"/>
      <c r="AR31" s="8">
        <v>5294</v>
      </c>
      <c r="AS31" s="4"/>
      <c r="AT31" s="12"/>
      <c r="AU31" s="116"/>
      <c r="AV31" s="111"/>
      <c r="AW31" s="111"/>
      <c r="AX31" s="111"/>
      <c r="AY31" s="117"/>
    </row>
    <row r="32" spans="1:51" ht="14.25" thickBot="1">
      <c r="A32" s="15">
        <v>28</v>
      </c>
      <c r="B32" s="24"/>
      <c r="C32" s="80"/>
      <c r="D32" s="20">
        <v>2058</v>
      </c>
      <c r="E32" s="23"/>
      <c r="F32" s="42"/>
      <c r="G32" s="61"/>
      <c r="H32" s="20"/>
      <c r="I32" s="20">
        <v>2599</v>
      </c>
      <c r="J32" s="19"/>
      <c r="K32" s="21"/>
      <c r="L32" s="22"/>
      <c r="M32" s="20"/>
      <c r="N32" s="20">
        <v>3049</v>
      </c>
      <c r="O32" s="19"/>
      <c r="P32" s="18"/>
      <c r="Q32" s="61"/>
      <c r="R32" s="20"/>
      <c r="S32" s="20">
        <v>3519</v>
      </c>
      <c r="T32" s="19"/>
      <c r="U32" s="21"/>
      <c r="V32" s="63"/>
      <c r="W32" s="20"/>
      <c r="X32" s="20">
        <v>3796</v>
      </c>
      <c r="Y32" s="19"/>
      <c r="Z32" s="18"/>
      <c r="AA32" s="61"/>
      <c r="AB32" s="20"/>
      <c r="AC32" s="20">
        <v>4077</v>
      </c>
      <c r="AD32" s="19"/>
      <c r="AE32" s="21"/>
      <c r="AF32" s="63"/>
      <c r="AG32" s="20"/>
      <c r="AH32" s="20">
        <v>4389</v>
      </c>
      <c r="AI32" s="19"/>
      <c r="AJ32" s="18"/>
      <c r="AK32" s="61"/>
      <c r="AL32" s="20"/>
      <c r="AM32" s="20">
        <v>4772</v>
      </c>
      <c r="AN32" s="19"/>
      <c r="AO32" s="21"/>
      <c r="AP32" s="61"/>
      <c r="AQ32" s="20"/>
      <c r="AR32" s="20">
        <v>5306</v>
      </c>
      <c r="AS32" s="19"/>
      <c r="AT32" s="18"/>
      <c r="AU32" s="122"/>
      <c r="AV32" s="114"/>
      <c r="AW32" s="114"/>
      <c r="AX32" s="114"/>
      <c r="AY32" s="123"/>
    </row>
    <row r="33" spans="1:51" ht="13.5">
      <c r="A33" s="31">
        <v>29</v>
      </c>
      <c r="B33" s="32" t="s">
        <v>31</v>
      </c>
      <c r="C33" s="78">
        <v>2074</v>
      </c>
      <c r="D33" s="33">
        <v>2074</v>
      </c>
      <c r="E33" s="47">
        <f>(D33-$C$33)</f>
        <v>0</v>
      </c>
      <c r="F33" s="27">
        <f>E33/C33*100</f>
        <v>0</v>
      </c>
      <c r="G33" s="62">
        <v>8</v>
      </c>
      <c r="H33" s="33">
        <v>2616</v>
      </c>
      <c r="I33" s="33">
        <v>2616</v>
      </c>
      <c r="J33" s="36">
        <f>(I33-$H$33)</f>
        <v>0</v>
      </c>
      <c r="K33" s="37">
        <f>J33/H33*100</f>
        <v>0</v>
      </c>
      <c r="L33" s="38" t="s">
        <v>54</v>
      </c>
      <c r="M33" s="33">
        <v>3193</v>
      </c>
      <c r="N33" s="33">
        <v>3067</v>
      </c>
      <c r="O33" s="36">
        <f>(N33-$M$33)</f>
        <v>-126</v>
      </c>
      <c r="P33" s="35">
        <f>O33/M33*100</f>
        <v>-3.946132164108988</v>
      </c>
      <c r="Q33" s="90">
        <v>10</v>
      </c>
      <c r="R33" s="33">
        <v>3725</v>
      </c>
      <c r="S33" s="33">
        <v>3541</v>
      </c>
      <c r="T33" s="36">
        <f>(S33-$R$33)</f>
        <v>-184</v>
      </c>
      <c r="U33" s="37">
        <f>T33/R33*100</f>
        <v>-4.939597315436242</v>
      </c>
      <c r="V33" s="91">
        <v>11</v>
      </c>
      <c r="W33" s="33">
        <v>4029</v>
      </c>
      <c r="X33" s="33">
        <v>3817</v>
      </c>
      <c r="Y33" s="36">
        <f>(X33-$W$33)</f>
        <v>-212</v>
      </c>
      <c r="Z33" s="35">
        <f>Y33/W33*100</f>
        <v>-5.261851576073467</v>
      </c>
      <c r="AA33" s="90">
        <v>12</v>
      </c>
      <c r="AB33" s="33">
        <v>4340</v>
      </c>
      <c r="AC33" s="33">
        <v>4096</v>
      </c>
      <c r="AD33" s="36">
        <f>(AC33-$AB$33)</f>
        <v>-244</v>
      </c>
      <c r="AE33" s="37">
        <f>AD33/AB33*100</f>
        <v>-5.622119815668203</v>
      </c>
      <c r="AF33" s="91">
        <v>13</v>
      </c>
      <c r="AG33" s="33">
        <v>4690</v>
      </c>
      <c r="AH33" s="33">
        <v>4403</v>
      </c>
      <c r="AI33" s="36">
        <f>(AH33-$AG$33)</f>
        <v>-287</v>
      </c>
      <c r="AJ33" s="35">
        <f>AI33/AG33*100</f>
        <v>-6.119402985074627</v>
      </c>
      <c r="AK33" s="90">
        <v>14</v>
      </c>
      <c r="AL33" s="33">
        <v>5136</v>
      </c>
      <c r="AM33" s="33">
        <v>4786</v>
      </c>
      <c r="AN33" s="36">
        <f>(AM33-$AL$33)</f>
        <v>-350</v>
      </c>
      <c r="AO33" s="37">
        <f>AN33/AL33*100</f>
        <v>-6.814641744548286</v>
      </c>
      <c r="AP33" s="90">
        <v>14</v>
      </c>
      <c r="AQ33" s="33">
        <v>5711</v>
      </c>
      <c r="AR33" s="33">
        <v>5318</v>
      </c>
      <c r="AS33" s="36">
        <f>(AR33-$AQ$33)</f>
        <v>-393</v>
      </c>
      <c r="AT33" s="35">
        <f>AS33/AQ33*100</f>
        <v>-6.881456837681667</v>
      </c>
      <c r="AU33" s="124"/>
      <c r="AV33" s="110"/>
      <c r="AW33" s="110"/>
      <c r="AX33" s="110"/>
      <c r="AY33" s="125"/>
    </row>
    <row r="34" spans="1:51" ht="13.5">
      <c r="A34" s="11">
        <v>30</v>
      </c>
      <c r="B34" s="2"/>
      <c r="C34" s="79"/>
      <c r="D34" s="8">
        <v>2088</v>
      </c>
      <c r="E34" s="6"/>
      <c r="F34" s="12"/>
      <c r="G34" s="60"/>
      <c r="H34" s="8"/>
      <c r="I34" s="8">
        <v>2632</v>
      </c>
      <c r="J34" s="4"/>
      <c r="K34" s="14"/>
      <c r="L34" s="13"/>
      <c r="M34" s="8"/>
      <c r="N34" s="8">
        <v>3086</v>
      </c>
      <c r="O34" s="4"/>
      <c r="P34" s="12"/>
      <c r="Q34" s="60"/>
      <c r="R34" s="8"/>
      <c r="S34" s="8">
        <v>3562</v>
      </c>
      <c r="T34" s="4"/>
      <c r="U34" s="14"/>
      <c r="V34" s="60"/>
      <c r="W34" s="8"/>
      <c r="X34" s="8">
        <v>3838</v>
      </c>
      <c r="Y34" s="4"/>
      <c r="Z34" s="12"/>
      <c r="AA34" s="60"/>
      <c r="AB34" s="8"/>
      <c r="AC34" s="8">
        <v>4115</v>
      </c>
      <c r="AD34" s="4"/>
      <c r="AE34" s="14"/>
      <c r="AF34" s="60"/>
      <c r="AG34" s="8"/>
      <c r="AH34" s="8">
        <v>4420</v>
      </c>
      <c r="AI34" s="4"/>
      <c r="AJ34" s="12"/>
      <c r="AK34" s="60"/>
      <c r="AL34" s="8"/>
      <c r="AM34" s="8">
        <v>4794</v>
      </c>
      <c r="AN34" s="4"/>
      <c r="AO34" s="14"/>
      <c r="AP34" s="60"/>
      <c r="AQ34" s="8"/>
      <c r="AR34" s="8">
        <v>5327</v>
      </c>
      <c r="AS34" s="4"/>
      <c r="AT34" s="12"/>
      <c r="AU34" s="116"/>
      <c r="AV34" s="111"/>
      <c r="AW34" s="111"/>
      <c r="AX34" s="111"/>
      <c r="AY34" s="117"/>
    </row>
    <row r="35" spans="1:51" ht="13.5">
      <c r="A35" s="11">
        <v>31</v>
      </c>
      <c r="B35" s="2"/>
      <c r="C35" s="79"/>
      <c r="D35" s="8">
        <v>2102</v>
      </c>
      <c r="E35" s="6"/>
      <c r="F35" s="12"/>
      <c r="G35" s="60"/>
      <c r="H35" s="8"/>
      <c r="I35" s="8">
        <v>2648</v>
      </c>
      <c r="J35" s="4"/>
      <c r="K35" s="14"/>
      <c r="L35" s="13"/>
      <c r="M35" s="8"/>
      <c r="N35" s="8">
        <v>3105</v>
      </c>
      <c r="O35" s="4"/>
      <c r="P35" s="12"/>
      <c r="Q35" s="60"/>
      <c r="R35" s="8"/>
      <c r="S35" s="8">
        <v>3583</v>
      </c>
      <c r="T35" s="4"/>
      <c r="U35" s="14"/>
      <c r="V35" s="60"/>
      <c r="W35" s="8"/>
      <c r="X35" s="8">
        <v>3859</v>
      </c>
      <c r="Y35" s="4"/>
      <c r="Z35" s="12"/>
      <c r="AA35" s="60"/>
      <c r="AB35" s="8"/>
      <c r="AC35" s="8">
        <v>4134</v>
      </c>
      <c r="AD35" s="4"/>
      <c r="AE35" s="14"/>
      <c r="AF35" s="60"/>
      <c r="AG35" s="8"/>
      <c r="AH35" s="8">
        <v>4437</v>
      </c>
      <c r="AI35" s="4"/>
      <c r="AJ35" s="12"/>
      <c r="AK35" s="60"/>
      <c r="AL35" s="8"/>
      <c r="AM35" s="8">
        <v>4802</v>
      </c>
      <c r="AN35" s="4"/>
      <c r="AO35" s="14"/>
      <c r="AP35" s="60"/>
      <c r="AQ35" s="8"/>
      <c r="AR35" s="8">
        <v>5336</v>
      </c>
      <c r="AS35" s="4"/>
      <c r="AT35" s="12"/>
      <c r="AU35" s="116"/>
      <c r="AV35" s="111"/>
      <c r="AW35" s="111"/>
      <c r="AX35" s="111"/>
      <c r="AY35" s="117"/>
    </row>
    <row r="36" spans="1:51" ht="14.25" thickBot="1">
      <c r="A36" s="39">
        <v>32</v>
      </c>
      <c r="B36" s="48"/>
      <c r="C36" s="81"/>
      <c r="D36" s="44">
        <v>2116</v>
      </c>
      <c r="E36" s="49"/>
      <c r="F36" s="42"/>
      <c r="G36" s="63"/>
      <c r="H36" s="44"/>
      <c r="I36" s="44">
        <v>2664</v>
      </c>
      <c r="J36" s="43"/>
      <c r="K36" s="45"/>
      <c r="L36" s="46"/>
      <c r="M36" s="44"/>
      <c r="N36" s="44">
        <v>3124</v>
      </c>
      <c r="O36" s="43"/>
      <c r="P36" s="42"/>
      <c r="Q36" s="63"/>
      <c r="R36" s="44"/>
      <c r="S36" s="44">
        <v>3604</v>
      </c>
      <c r="T36" s="43"/>
      <c r="U36" s="45"/>
      <c r="V36" s="61"/>
      <c r="W36" s="44"/>
      <c r="X36" s="44">
        <v>3880</v>
      </c>
      <c r="Y36" s="43"/>
      <c r="Z36" s="42"/>
      <c r="AA36" s="63"/>
      <c r="AB36" s="44"/>
      <c r="AC36" s="44">
        <v>4153</v>
      </c>
      <c r="AD36" s="43"/>
      <c r="AE36" s="45"/>
      <c r="AF36" s="61"/>
      <c r="AG36" s="44"/>
      <c r="AH36" s="44">
        <v>4454</v>
      </c>
      <c r="AI36" s="43"/>
      <c r="AJ36" s="42"/>
      <c r="AK36" s="63"/>
      <c r="AL36" s="44"/>
      <c r="AM36" s="44">
        <v>4810</v>
      </c>
      <c r="AN36" s="43"/>
      <c r="AO36" s="45"/>
      <c r="AP36" s="63"/>
      <c r="AQ36" s="44"/>
      <c r="AR36" s="44">
        <v>5345</v>
      </c>
      <c r="AS36" s="43"/>
      <c r="AT36" s="42"/>
      <c r="AU36" s="118"/>
      <c r="AV36" s="112"/>
      <c r="AW36" s="112"/>
      <c r="AX36" s="112"/>
      <c r="AY36" s="119"/>
    </row>
    <row r="37" spans="1:51" ht="13.5">
      <c r="A37" s="25">
        <v>33</v>
      </c>
      <c r="B37" s="26" t="s">
        <v>32</v>
      </c>
      <c r="C37" s="76">
        <v>2129</v>
      </c>
      <c r="D37" s="9">
        <v>2129</v>
      </c>
      <c r="E37" s="5">
        <f>(D37-$C$37)</f>
        <v>0</v>
      </c>
      <c r="F37" s="27">
        <f>E37/C37*100</f>
        <v>0</v>
      </c>
      <c r="G37" s="64">
        <v>9</v>
      </c>
      <c r="H37" s="9">
        <v>2679</v>
      </c>
      <c r="I37" s="9">
        <v>2679</v>
      </c>
      <c r="J37" s="28">
        <f>(I37-$H$37)</f>
        <v>0</v>
      </c>
      <c r="K37" s="37">
        <f>J37/H37*100</f>
        <v>0</v>
      </c>
      <c r="L37" s="30" t="s">
        <v>55</v>
      </c>
      <c r="M37" s="9">
        <v>3281</v>
      </c>
      <c r="N37" s="9">
        <v>3144</v>
      </c>
      <c r="O37" s="28">
        <f>(N37-$M$37)</f>
        <v>-137</v>
      </c>
      <c r="P37" s="35">
        <f>O37/M37*100</f>
        <v>-4.175556232855836</v>
      </c>
      <c r="Q37" s="91">
        <v>11</v>
      </c>
      <c r="R37" s="9">
        <v>3819</v>
      </c>
      <c r="S37" s="9">
        <v>3624</v>
      </c>
      <c r="T37" s="28">
        <f>(S37-$R$37)</f>
        <v>-195</v>
      </c>
      <c r="U37" s="37">
        <f>T37/R37*100</f>
        <v>-5.106048703849176</v>
      </c>
      <c r="V37" s="90">
        <v>12</v>
      </c>
      <c r="W37" s="9">
        <v>4123</v>
      </c>
      <c r="X37" s="9">
        <v>3899</v>
      </c>
      <c r="Y37" s="28">
        <f>(X37-$W$37)</f>
        <v>-224</v>
      </c>
      <c r="Z37" s="35">
        <f>Y37/W37*100</f>
        <v>-5.432937181663837</v>
      </c>
      <c r="AA37" s="91">
        <v>13</v>
      </c>
      <c r="AB37" s="9">
        <v>4427</v>
      </c>
      <c r="AC37" s="9">
        <v>4173</v>
      </c>
      <c r="AD37" s="28">
        <f>(AC37-$AB$37)</f>
        <v>-254</v>
      </c>
      <c r="AE37" s="37">
        <f>AD37/AB37*100</f>
        <v>-5.737519765077931</v>
      </c>
      <c r="AF37" s="90">
        <v>14</v>
      </c>
      <c r="AG37" s="9">
        <v>4771</v>
      </c>
      <c r="AH37" s="9">
        <v>4469</v>
      </c>
      <c r="AI37" s="4">
        <f>(AH37-$AG$37)</f>
        <v>-302</v>
      </c>
      <c r="AJ37" s="27">
        <f>AI37/AG37*100</f>
        <v>-6.329909872144205</v>
      </c>
      <c r="AK37" s="91">
        <v>15</v>
      </c>
      <c r="AL37" s="9">
        <v>5178</v>
      </c>
      <c r="AM37" s="9">
        <v>4816</v>
      </c>
      <c r="AN37" s="28">
        <f>(AM37-$AL$37)</f>
        <v>-362</v>
      </c>
      <c r="AO37" s="37">
        <f>AN37/AL37*100</f>
        <v>-6.991116261104674</v>
      </c>
      <c r="AP37" s="91">
        <v>15</v>
      </c>
      <c r="AQ37" s="9">
        <v>5757</v>
      </c>
      <c r="AR37" s="9">
        <v>5354</v>
      </c>
      <c r="AS37" s="28">
        <f>(AR37-$AQ$37)</f>
        <v>-403</v>
      </c>
      <c r="AT37" s="35">
        <f>AS37/AQ37*100</f>
        <v>-7.000173701580685</v>
      </c>
      <c r="AU37" s="120"/>
      <c r="AV37" s="113"/>
      <c r="AW37" s="113"/>
      <c r="AX37" s="113"/>
      <c r="AY37" s="121"/>
    </row>
    <row r="38" spans="1:51" ht="13.5">
      <c r="A38" s="11">
        <v>34</v>
      </c>
      <c r="B38" s="2"/>
      <c r="C38" s="79"/>
      <c r="D38" s="8">
        <v>2143</v>
      </c>
      <c r="E38" s="6"/>
      <c r="F38" s="12"/>
      <c r="G38" s="60"/>
      <c r="H38" s="8"/>
      <c r="I38" s="8">
        <v>2695</v>
      </c>
      <c r="J38" s="4"/>
      <c r="K38" s="14"/>
      <c r="L38" s="13"/>
      <c r="M38" s="8"/>
      <c r="N38" s="8">
        <v>3163</v>
      </c>
      <c r="O38" s="4"/>
      <c r="P38" s="12"/>
      <c r="Q38" s="60"/>
      <c r="R38" s="8"/>
      <c r="S38" s="8">
        <v>3645</v>
      </c>
      <c r="T38" s="4"/>
      <c r="U38" s="14"/>
      <c r="V38" s="60"/>
      <c r="W38" s="8"/>
      <c r="X38" s="8">
        <v>3920</v>
      </c>
      <c r="Y38" s="4"/>
      <c r="Z38" s="12"/>
      <c r="AA38" s="60"/>
      <c r="AB38" s="8"/>
      <c r="AC38" s="8">
        <v>4190</v>
      </c>
      <c r="AD38" s="4"/>
      <c r="AE38" s="14"/>
      <c r="AF38" s="60"/>
      <c r="AG38" s="8"/>
      <c r="AH38" s="8">
        <v>4486</v>
      </c>
      <c r="AI38" s="4"/>
      <c r="AJ38" s="12"/>
      <c r="AK38" s="60"/>
      <c r="AL38" s="8"/>
      <c r="AM38" s="8">
        <v>4824</v>
      </c>
      <c r="AN38" s="4"/>
      <c r="AO38" s="14"/>
      <c r="AP38" s="60"/>
      <c r="AQ38" s="8"/>
      <c r="AR38" s="8">
        <v>5363</v>
      </c>
      <c r="AS38" s="4"/>
      <c r="AT38" s="12"/>
      <c r="AU38" s="116"/>
      <c r="AV38" s="111"/>
      <c r="AW38" s="111"/>
      <c r="AX38" s="111"/>
      <c r="AY38" s="117"/>
    </row>
    <row r="39" spans="1:51" ht="13.5">
      <c r="A39" s="11">
        <v>35</v>
      </c>
      <c r="B39" s="2"/>
      <c r="C39" s="79"/>
      <c r="D39" s="8">
        <v>2157</v>
      </c>
      <c r="E39" s="6"/>
      <c r="F39" s="12"/>
      <c r="G39" s="60"/>
      <c r="H39" s="8"/>
      <c r="I39" s="8">
        <v>2711</v>
      </c>
      <c r="J39" s="4"/>
      <c r="K39" s="14"/>
      <c r="L39" s="13"/>
      <c r="M39" s="8"/>
      <c r="N39" s="8">
        <v>3182</v>
      </c>
      <c r="O39" s="4"/>
      <c r="P39" s="12"/>
      <c r="Q39" s="60"/>
      <c r="R39" s="8"/>
      <c r="S39" s="8">
        <v>3666</v>
      </c>
      <c r="T39" s="4"/>
      <c r="U39" s="14"/>
      <c r="V39" s="60"/>
      <c r="W39" s="8"/>
      <c r="X39" s="8">
        <v>3941</v>
      </c>
      <c r="Y39" s="4"/>
      <c r="Z39" s="12"/>
      <c r="AA39" s="60"/>
      <c r="AB39" s="8"/>
      <c r="AC39" s="8">
        <v>4207</v>
      </c>
      <c r="AD39" s="4"/>
      <c r="AE39" s="14"/>
      <c r="AF39" s="60"/>
      <c r="AG39" s="8"/>
      <c r="AH39" s="8">
        <v>4503</v>
      </c>
      <c r="AI39" s="4"/>
      <c r="AJ39" s="12"/>
      <c r="AK39" s="60"/>
      <c r="AL39" s="8"/>
      <c r="AM39" s="8">
        <v>4832</v>
      </c>
      <c r="AN39" s="4"/>
      <c r="AO39" s="14"/>
      <c r="AP39" s="60"/>
      <c r="AQ39" s="8"/>
      <c r="AR39" s="8">
        <v>5372</v>
      </c>
      <c r="AS39" s="4"/>
      <c r="AT39" s="12"/>
      <c r="AU39" s="116"/>
      <c r="AV39" s="111"/>
      <c r="AW39" s="111"/>
      <c r="AX39" s="111"/>
      <c r="AY39" s="117"/>
    </row>
    <row r="40" spans="1:51" ht="14.25" thickBot="1">
      <c r="A40" s="15">
        <v>36</v>
      </c>
      <c r="B40" s="24"/>
      <c r="C40" s="80"/>
      <c r="D40" s="20">
        <v>2171</v>
      </c>
      <c r="E40" s="23"/>
      <c r="F40" s="18"/>
      <c r="G40" s="61"/>
      <c r="H40" s="20"/>
      <c r="I40" s="20">
        <v>2727</v>
      </c>
      <c r="J40" s="19"/>
      <c r="K40" s="21"/>
      <c r="L40" s="22"/>
      <c r="M40" s="20"/>
      <c r="N40" s="20">
        <v>3201</v>
      </c>
      <c r="O40" s="19"/>
      <c r="P40" s="18"/>
      <c r="Q40" s="61"/>
      <c r="R40" s="20"/>
      <c r="S40" s="20">
        <v>3687</v>
      </c>
      <c r="T40" s="19"/>
      <c r="U40" s="21"/>
      <c r="V40" s="63"/>
      <c r="W40" s="20"/>
      <c r="X40" s="20">
        <v>3962</v>
      </c>
      <c r="Y40" s="19"/>
      <c r="Z40" s="18"/>
      <c r="AA40" s="61"/>
      <c r="AB40" s="20"/>
      <c r="AC40" s="20">
        <v>4224</v>
      </c>
      <c r="AD40" s="19"/>
      <c r="AE40" s="21"/>
      <c r="AF40" s="63"/>
      <c r="AG40" s="20"/>
      <c r="AH40" s="20">
        <v>4520</v>
      </c>
      <c r="AI40" s="19"/>
      <c r="AJ40" s="18"/>
      <c r="AK40" s="61"/>
      <c r="AL40" s="20"/>
      <c r="AM40" s="20">
        <v>4840</v>
      </c>
      <c r="AN40" s="19"/>
      <c r="AO40" s="21"/>
      <c r="AP40" s="61"/>
      <c r="AQ40" s="20"/>
      <c r="AR40" s="20">
        <v>5381</v>
      </c>
      <c r="AS40" s="19"/>
      <c r="AT40" s="18"/>
      <c r="AU40" s="122"/>
      <c r="AV40" s="114"/>
      <c r="AW40" s="114"/>
      <c r="AX40" s="114"/>
      <c r="AY40" s="123"/>
    </row>
    <row r="41" spans="1:51" ht="13.5">
      <c r="A41" s="31">
        <v>37</v>
      </c>
      <c r="B41" s="32" t="s">
        <v>33</v>
      </c>
      <c r="C41" s="78">
        <v>2185</v>
      </c>
      <c r="D41" s="33">
        <v>2185</v>
      </c>
      <c r="E41" s="47">
        <f>(D41-$C$41)</f>
        <v>0</v>
      </c>
      <c r="F41" s="35">
        <f>E41/C41*100</f>
        <v>0</v>
      </c>
      <c r="G41" s="62">
        <v>10</v>
      </c>
      <c r="H41" s="33">
        <v>2744</v>
      </c>
      <c r="I41" s="33">
        <v>2744</v>
      </c>
      <c r="J41" s="36">
        <f>(I41-$H$41)</f>
        <v>0</v>
      </c>
      <c r="K41" s="37">
        <f>J41/H41*100</f>
        <v>0</v>
      </c>
      <c r="L41" s="38" t="s">
        <v>56</v>
      </c>
      <c r="M41" s="33">
        <v>3367</v>
      </c>
      <c r="N41" s="33">
        <v>3220</v>
      </c>
      <c r="O41" s="36">
        <f>(N41-$M$41)</f>
        <v>-147</v>
      </c>
      <c r="P41" s="35">
        <f>O41/M41*100</f>
        <v>-4.365904365904366</v>
      </c>
      <c r="Q41" s="90">
        <v>12</v>
      </c>
      <c r="R41" s="33">
        <v>3913</v>
      </c>
      <c r="S41" s="33">
        <v>3707</v>
      </c>
      <c r="T41" s="36">
        <f>(S41-$R$41)</f>
        <v>-206</v>
      </c>
      <c r="U41" s="37">
        <f>T41/R41*100</f>
        <v>-5.264502938921543</v>
      </c>
      <c r="V41" s="91">
        <v>13</v>
      </c>
      <c r="W41" s="33">
        <v>4217</v>
      </c>
      <c r="X41" s="33">
        <v>3981</v>
      </c>
      <c r="Y41" s="36">
        <f>(X41-$W$41)</f>
        <v>-236</v>
      </c>
      <c r="Z41" s="35">
        <f>Y41/W41*100</f>
        <v>-5.596395541854399</v>
      </c>
      <c r="AA41" s="90">
        <v>14</v>
      </c>
      <c r="AB41" s="33">
        <v>4507</v>
      </c>
      <c r="AC41" s="33">
        <v>4240</v>
      </c>
      <c r="AD41" s="36">
        <f>(AC41-$AB$41)</f>
        <v>-267</v>
      </c>
      <c r="AE41" s="37">
        <f>AD41/AB41*100</f>
        <v>-5.924118038606612</v>
      </c>
      <c r="AF41" s="91">
        <v>15</v>
      </c>
      <c r="AG41" s="33">
        <v>4851</v>
      </c>
      <c r="AH41" s="33">
        <v>4535</v>
      </c>
      <c r="AI41" s="36">
        <f>(AH41-$AG$41)</f>
        <v>-316</v>
      </c>
      <c r="AJ41" s="37">
        <f>AI41/AG41*100</f>
        <v>-6.514120799835085</v>
      </c>
      <c r="AK41" s="90"/>
      <c r="AL41" s="110"/>
      <c r="AM41" s="110">
        <v>4846</v>
      </c>
      <c r="AN41" s="36"/>
      <c r="AO41" s="37"/>
      <c r="AP41" s="100"/>
      <c r="AQ41" s="110"/>
      <c r="AR41" s="110">
        <v>5390</v>
      </c>
      <c r="AS41" s="36"/>
      <c r="AT41" s="35"/>
      <c r="AU41" s="124"/>
      <c r="AV41" s="110"/>
      <c r="AW41" s="110"/>
      <c r="AX41" s="110"/>
      <c r="AY41" s="125"/>
    </row>
    <row r="42" spans="1:51" ht="13.5">
      <c r="A42" s="11">
        <v>38</v>
      </c>
      <c r="B42" s="2"/>
      <c r="C42" s="79"/>
      <c r="D42" s="8">
        <v>2199</v>
      </c>
      <c r="E42" s="6"/>
      <c r="F42" s="12"/>
      <c r="G42" s="60"/>
      <c r="H42" s="8"/>
      <c r="I42" s="8">
        <v>2759</v>
      </c>
      <c r="J42" s="4"/>
      <c r="K42" s="14"/>
      <c r="L42" s="13"/>
      <c r="M42" s="8"/>
      <c r="N42" s="8">
        <v>3238</v>
      </c>
      <c r="O42" s="4"/>
      <c r="P42" s="12"/>
      <c r="Q42" s="60"/>
      <c r="R42" s="8"/>
      <c r="S42" s="8">
        <v>3728</v>
      </c>
      <c r="T42" s="4"/>
      <c r="U42" s="14"/>
      <c r="V42" s="60"/>
      <c r="W42" s="8"/>
      <c r="X42" s="8">
        <v>3997</v>
      </c>
      <c r="Y42" s="4"/>
      <c r="Z42" s="12"/>
      <c r="AA42" s="60"/>
      <c r="AB42" s="8"/>
      <c r="AC42" s="8">
        <v>4255</v>
      </c>
      <c r="AD42" s="4"/>
      <c r="AE42" s="14"/>
      <c r="AF42" s="60"/>
      <c r="AG42" s="8"/>
      <c r="AH42" s="8">
        <v>4543</v>
      </c>
      <c r="AI42" s="4"/>
      <c r="AJ42" s="12"/>
      <c r="AK42" s="60"/>
      <c r="AL42" s="111"/>
      <c r="AM42" s="111">
        <v>4854</v>
      </c>
      <c r="AN42" s="4"/>
      <c r="AO42" s="14"/>
      <c r="AP42" s="101"/>
      <c r="AQ42" s="111"/>
      <c r="AR42" s="111">
        <v>5399</v>
      </c>
      <c r="AS42" s="4"/>
      <c r="AT42" s="12"/>
      <c r="AU42" s="116"/>
      <c r="AV42" s="111"/>
      <c r="AW42" s="111"/>
      <c r="AX42" s="111"/>
      <c r="AY42" s="117"/>
    </row>
    <row r="43" spans="1:51" ht="13.5">
      <c r="A43" s="11">
        <v>39</v>
      </c>
      <c r="B43" s="2"/>
      <c r="C43" s="79"/>
      <c r="D43" s="8">
        <v>2213</v>
      </c>
      <c r="E43" s="6"/>
      <c r="F43" s="12"/>
      <c r="G43" s="60"/>
      <c r="H43" s="8"/>
      <c r="I43" s="8">
        <v>2774</v>
      </c>
      <c r="J43" s="4"/>
      <c r="K43" s="14"/>
      <c r="L43" s="13"/>
      <c r="M43" s="8"/>
      <c r="N43" s="8">
        <v>3256</v>
      </c>
      <c r="O43" s="4"/>
      <c r="P43" s="12"/>
      <c r="Q43" s="60"/>
      <c r="R43" s="8"/>
      <c r="S43" s="8">
        <v>3749</v>
      </c>
      <c r="T43" s="4"/>
      <c r="U43" s="14"/>
      <c r="V43" s="60"/>
      <c r="W43" s="8"/>
      <c r="X43" s="8">
        <v>4013</v>
      </c>
      <c r="Y43" s="4"/>
      <c r="Z43" s="12"/>
      <c r="AA43" s="60"/>
      <c r="AB43" s="8"/>
      <c r="AC43" s="8">
        <v>4270</v>
      </c>
      <c r="AD43" s="4"/>
      <c r="AE43" s="14"/>
      <c r="AF43" s="60"/>
      <c r="AG43" s="8"/>
      <c r="AH43" s="8">
        <v>4551</v>
      </c>
      <c r="AI43" s="4"/>
      <c r="AJ43" s="12"/>
      <c r="AK43" s="60"/>
      <c r="AL43" s="111"/>
      <c r="AM43" s="111">
        <v>4862</v>
      </c>
      <c r="AN43" s="4"/>
      <c r="AO43" s="14"/>
      <c r="AP43" s="101"/>
      <c r="AQ43" s="111"/>
      <c r="AR43" s="111">
        <v>5408</v>
      </c>
      <c r="AS43" s="4"/>
      <c r="AT43" s="12"/>
      <c r="AU43" s="116"/>
      <c r="AV43" s="111"/>
      <c r="AW43" s="111"/>
      <c r="AX43" s="111"/>
      <c r="AY43" s="117"/>
    </row>
    <row r="44" spans="1:51" ht="14.25" thickBot="1">
      <c r="A44" s="39">
        <v>40</v>
      </c>
      <c r="B44" s="48"/>
      <c r="C44" s="81"/>
      <c r="D44" s="44">
        <v>2227</v>
      </c>
      <c r="E44" s="49"/>
      <c r="F44" s="42"/>
      <c r="G44" s="63"/>
      <c r="H44" s="44"/>
      <c r="I44" s="44">
        <v>2789</v>
      </c>
      <c r="J44" s="43"/>
      <c r="K44" s="45"/>
      <c r="L44" s="46"/>
      <c r="M44" s="44"/>
      <c r="N44" s="44">
        <v>3274</v>
      </c>
      <c r="O44" s="43"/>
      <c r="P44" s="42"/>
      <c r="Q44" s="63"/>
      <c r="R44" s="44"/>
      <c r="S44" s="44">
        <v>3770</v>
      </c>
      <c r="T44" s="43"/>
      <c r="U44" s="45"/>
      <c r="V44" s="61"/>
      <c r="W44" s="44"/>
      <c r="X44" s="44">
        <v>4029</v>
      </c>
      <c r="Y44" s="43"/>
      <c r="Z44" s="42"/>
      <c r="AA44" s="63"/>
      <c r="AB44" s="44"/>
      <c r="AC44" s="44">
        <v>4285</v>
      </c>
      <c r="AD44" s="43"/>
      <c r="AE44" s="45"/>
      <c r="AF44" s="61"/>
      <c r="AG44" s="44"/>
      <c r="AH44" s="44">
        <v>4559</v>
      </c>
      <c r="AI44" s="43"/>
      <c r="AJ44" s="42"/>
      <c r="AK44" s="63"/>
      <c r="AL44" s="112"/>
      <c r="AM44" s="112">
        <v>4870</v>
      </c>
      <c r="AN44" s="43"/>
      <c r="AO44" s="45"/>
      <c r="AP44" s="102"/>
      <c r="AQ44" s="112"/>
      <c r="AR44" s="112">
        <v>5417</v>
      </c>
      <c r="AS44" s="43"/>
      <c r="AT44" s="42"/>
      <c r="AU44" s="118"/>
      <c r="AV44" s="112"/>
      <c r="AW44" s="112"/>
      <c r="AX44" s="112"/>
      <c r="AY44" s="119"/>
    </row>
    <row r="45" spans="1:51" ht="13.5">
      <c r="A45" s="25">
        <v>41</v>
      </c>
      <c r="B45" s="26" t="s">
        <v>34</v>
      </c>
      <c r="C45" s="76">
        <v>2239</v>
      </c>
      <c r="D45" s="9">
        <v>2239</v>
      </c>
      <c r="E45" s="5">
        <f>(D45-$C$45)</f>
        <v>0</v>
      </c>
      <c r="F45" s="27">
        <f>E45/C45*100</f>
        <v>0</v>
      </c>
      <c r="G45" s="64">
        <v>11</v>
      </c>
      <c r="H45" s="9">
        <v>2805</v>
      </c>
      <c r="I45" s="9">
        <v>2805</v>
      </c>
      <c r="J45" s="28">
        <f>(I45-$H$45)</f>
        <v>0</v>
      </c>
      <c r="K45" s="37">
        <f>J45/H45*100</f>
        <v>0</v>
      </c>
      <c r="L45" s="30" t="s">
        <v>57</v>
      </c>
      <c r="M45" s="9">
        <v>3450</v>
      </c>
      <c r="N45" s="9">
        <v>3292</v>
      </c>
      <c r="O45" s="28">
        <f>(N45-$M$45)</f>
        <v>-158</v>
      </c>
      <c r="P45" s="35">
        <f>O45/M45*100</f>
        <v>-4.579710144927536</v>
      </c>
      <c r="Q45" s="91">
        <v>13</v>
      </c>
      <c r="R45" s="9">
        <v>4006</v>
      </c>
      <c r="S45" s="9">
        <v>3790</v>
      </c>
      <c r="T45" s="28">
        <f>(S45-$R$45)</f>
        <v>-216</v>
      </c>
      <c r="U45" s="37">
        <f>T45/R45*100</f>
        <v>-5.391912131802297</v>
      </c>
      <c r="V45" s="90">
        <v>14</v>
      </c>
      <c r="W45" s="9">
        <v>4284</v>
      </c>
      <c r="X45" s="9">
        <v>4044</v>
      </c>
      <c r="Y45" s="28">
        <f>(X45-$W$45)</f>
        <v>-240</v>
      </c>
      <c r="Z45" s="35">
        <f>Y45/W45*100</f>
        <v>-5.602240896358544</v>
      </c>
      <c r="AA45" s="91">
        <v>15</v>
      </c>
      <c r="AB45" s="9">
        <v>4580</v>
      </c>
      <c r="AC45" s="9">
        <v>4301</v>
      </c>
      <c r="AD45" s="28">
        <f>(AC45-$AB$45)</f>
        <v>-279</v>
      </c>
      <c r="AE45" s="37">
        <f>AD45/AB45*100</f>
        <v>-6.091703056768559</v>
      </c>
      <c r="AF45" s="90">
        <v>16</v>
      </c>
      <c r="AG45" s="9">
        <v>4891</v>
      </c>
      <c r="AH45" s="9">
        <v>4565</v>
      </c>
      <c r="AI45" s="4">
        <f>(AH45-$AG$45)</f>
        <v>-326</v>
      </c>
      <c r="AJ45" s="27">
        <f>AI45/AG45*100</f>
        <v>-6.665303618891842</v>
      </c>
      <c r="AK45" s="91"/>
      <c r="AL45" s="113"/>
      <c r="AM45" s="113">
        <v>4876</v>
      </c>
      <c r="AN45" s="28"/>
      <c r="AO45" s="29"/>
      <c r="AP45" s="96"/>
      <c r="AQ45" s="113"/>
      <c r="AR45" s="113">
        <v>5426</v>
      </c>
      <c r="AS45" s="28"/>
      <c r="AT45" s="27"/>
      <c r="AU45" s="126"/>
      <c r="AV45" s="113"/>
      <c r="AW45" s="113"/>
      <c r="AX45" s="113"/>
      <c r="AY45" s="121"/>
    </row>
    <row r="46" spans="1:51" ht="13.5">
      <c r="A46" s="11">
        <v>42</v>
      </c>
      <c r="B46" s="2"/>
      <c r="C46" s="79"/>
      <c r="D46" s="8">
        <v>2251</v>
      </c>
      <c r="E46" s="6"/>
      <c r="F46" s="12"/>
      <c r="G46" s="60"/>
      <c r="H46" s="8"/>
      <c r="I46" s="8">
        <v>2819</v>
      </c>
      <c r="J46" s="4"/>
      <c r="K46" s="14"/>
      <c r="L46" s="13"/>
      <c r="M46" s="8"/>
      <c r="N46" s="8">
        <v>3309</v>
      </c>
      <c r="O46" s="4"/>
      <c r="P46" s="12"/>
      <c r="Q46" s="60"/>
      <c r="R46" s="8"/>
      <c r="S46" s="8">
        <v>3811</v>
      </c>
      <c r="T46" s="4"/>
      <c r="U46" s="14"/>
      <c r="V46" s="60"/>
      <c r="W46" s="8"/>
      <c r="X46" s="8">
        <v>4056</v>
      </c>
      <c r="Y46" s="4"/>
      <c r="Z46" s="12"/>
      <c r="AA46" s="60"/>
      <c r="AB46" s="8"/>
      <c r="AC46" s="8">
        <v>4314</v>
      </c>
      <c r="AD46" s="4"/>
      <c r="AE46" s="14"/>
      <c r="AF46" s="60"/>
      <c r="AG46" s="8"/>
      <c r="AH46" s="8">
        <v>4572</v>
      </c>
      <c r="AI46" s="4"/>
      <c r="AJ46" s="12"/>
      <c r="AK46" s="60"/>
      <c r="AL46" s="111"/>
      <c r="AM46" s="111">
        <v>4884</v>
      </c>
      <c r="AN46" s="4"/>
      <c r="AO46" s="14"/>
      <c r="AP46" s="93"/>
      <c r="AQ46" s="111"/>
      <c r="AR46" s="111"/>
      <c r="AS46" s="4"/>
      <c r="AT46" s="12"/>
      <c r="AU46" s="116"/>
      <c r="AV46" s="111"/>
      <c r="AW46" s="111"/>
      <c r="AX46" s="111"/>
      <c r="AY46" s="117"/>
    </row>
    <row r="47" spans="1:51" ht="13.5">
      <c r="A47" s="11">
        <v>43</v>
      </c>
      <c r="B47" s="2"/>
      <c r="C47" s="79"/>
      <c r="D47" s="8">
        <v>2263</v>
      </c>
      <c r="E47" s="6"/>
      <c r="F47" s="12"/>
      <c r="G47" s="60"/>
      <c r="H47" s="8"/>
      <c r="I47" s="8">
        <v>2833</v>
      </c>
      <c r="J47" s="4"/>
      <c r="K47" s="14"/>
      <c r="L47" s="13"/>
      <c r="M47" s="8"/>
      <c r="N47" s="8">
        <v>3326</v>
      </c>
      <c r="O47" s="4"/>
      <c r="P47" s="12"/>
      <c r="Q47" s="60"/>
      <c r="R47" s="8"/>
      <c r="S47" s="8">
        <v>3832</v>
      </c>
      <c r="T47" s="4"/>
      <c r="U47" s="14"/>
      <c r="V47" s="60"/>
      <c r="W47" s="8"/>
      <c r="X47" s="8">
        <v>4068</v>
      </c>
      <c r="Y47" s="4"/>
      <c r="Z47" s="12"/>
      <c r="AA47" s="60"/>
      <c r="AB47" s="8"/>
      <c r="AC47" s="8">
        <v>4327</v>
      </c>
      <c r="AD47" s="4"/>
      <c r="AE47" s="14"/>
      <c r="AF47" s="60"/>
      <c r="AG47" s="8"/>
      <c r="AH47" s="8">
        <v>4579</v>
      </c>
      <c r="AI47" s="4"/>
      <c r="AJ47" s="12"/>
      <c r="AK47" s="60"/>
      <c r="AL47" s="111"/>
      <c r="AM47" s="111">
        <v>4892</v>
      </c>
      <c r="AN47" s="4"/>
      <c r="AO47" s="14"/>
      <c r="AP47" s="93"/>
      <c r="AQ47" s="111"/>
      <c r="AR47" s="111"/>
      <c r="AS47" s="4"/>
      <c r="AT47" s="12"/>
      <c r="AU47" s="116"/>
      <c r="AV47" s="111"/>
      <c r="AW47" s="111"/>
      <c r="AX47" s="111"/>
      <c r="AY47" s="117"/>
    </row>
    <row r="48" spans="1:51" ht="14.25" thickBot="1">
      <c r="A48" s="15">
        <v>44</v>
      </c>
      <c r="B48" s="24"/>
      <c r="C48" s="80"/>
      <c r="D48" s="20">
        <v>2275</v>
      </c>
      <c r="E48" s="23"/>
      <c r="F48" s="18"/>
      <c r="G48" s="61"/>
      <c r="H48" s="20"/>
      <c r="I48" s="20">
        <v>2847</v>
      </c>
      <c r="J48" s="19"/>
      <c r="K48" s="21"/>
      <c r="L48" s="22"/>
      <c r="M48" s="20"/>
      <c r="N48" s="20">
        <v>3343</v>
      </c>
      <c r="O48" s="19"/>
      <c r="P48" s="18"/>
      <c r="Q48" s="61"/>
      <c r="R48" s="20"/>
      <c r="S48" s="20">
        <v>3853</v>
      </c>
      <c r="T48" s="19"/>
      <c r="U48" s="21"/>
      <c r="V48" s="63"/>
      <c r="W48" s="20"/>
      <c r="X48" s="20">
        <v>4080</v>
      </c>
      <c r="Y48" s="19"/>
      <c r="Z48" s="18"/>
      <c r="AA48" s="61"/>
      <c r="AB48" s="20"/>
      <c r="AC48" s="20">
        <v>4340</v>
      </c>
      <c r="AD48" s="19"/>
      <c r="AE48" s="21"/>
      <c r="AF48" s="63"/>
      <c r="AG48" s="20"/>
      <c r="AH48" s="20">
        <v>4586</v>
      </c>
      <c r="AI48" s="19"/>
      <c r="AJ48" s="18"/>
      <c r="AK48" s="61"/>
      <c r="AL48" s="114"/>
      <c r="AM48" s="114">
        <v>4900</v>
      </c>
      <c r="AN48" s="19"/>
      <c r="AO48" s="21"/>
      <c r="AP48" s="94"/>
      <c r="AQ48" s="114"/>
      <c r="AR48" s="114"/>
      <c r="AS48" s="19"/>
      <c r="AT48" s="18"/>
      <c r="AU48" s="122"/>
      <c r="AV48" s="114"/>
      <c r="AW48" s="114"/>
      <c r="AX48" s="114"/>
      <c r="AY48" s="123"/>
    </row>
    <row r="49" spans="1:51" ht="13.5">
      <c r="A49" s="31">
        <v>45</v>
      </c>
      <c r="B49" s="32" t="s">
        <v>35</v>
      </c>
      <c r="C49" s="78">
        <v>2288</v>
      </c>
      <c r="D49" s="33">
        <v>2288</v>
      </c>
      <c r="E49" s="47">
        <f>(D49-$C$49)</f>
        <v>0</v>
      </c>
      <c r="F49" s="37">
        <f>E49/C49*100</f>
        <v>0</v>
      </c>
      <c r="G49" s="62">
        <v>12</v>
      </c>
      <c r="H49" s="33">
        <v>2860</v>
      </c>
      <c r="I49" s="33">
        <v>2860</v>
      </c>
      <c r="J49" s="36">
        <f>(I49-$H$49)</f>
        <v>0</v>
      </c>
      <c r="K49" s="37">
        <f>J49/H49*100</f>
        <v>0</v>
      </c>
      <c r="L49" s="38" t="s">
        <v>58</v>
      </c>
      <c r="M49" s="33">
        <v>3527</v>
      </c>
      <c r="N49" s="33">
        <v>3359</v>
      </c>
      <c r="O49" s="36">
        <f>(N49-$M$49)</f>
        <v>-168</v>
      </c>
      <c r="P49" s="35">
        <f>O49/M49*100</f>
        <v>-4.7632548908420755</v>
      </c>
      <c r="Q49" s="90">
        <v>14</v>
      </c>
      <c r="R49" s="33">
        <v>4099</v>
      </c>
      <c r="S49" s="33">
        <v>3872</v>
      </c>
      <c r="T49" s="36">
        <f>(S49-$R$49)</f>
        <v>-227</v>
      </c>
      <c r="U49" s="37">
        <f>T49/R49*100</f>
        <v>-5.537936081971213</v>
      </c>
      <c r="V49" s="91">
        <v>15</v>
      </c>
      <c r="W49" s="33">
        <v>4348</v>
      </c>
      <c r="X49" s="33">
        <v>4093</v>
      </c>
      <c r="Y49" s="36">
        <f>(X49-$W$49)</f>
        <v>-255</v>
      </c>
      <c r="Z49" s="35">
        <f>Y49/W49*100</f>
        <v>-5.864765409383624</v>
      </c>
      <c r="AA49" s="90">
        <v>16</v>
      </c>
      <c r="AB49" s="33">
        <v>4643</v>
      </c>
      <c r="AC49" s="33">
        <v>4353</v>
      </c>
      <c r="AD49" s="36">
        <f>(AC49-$AB$49)</f>
        <v>-290</v>
      </c>
      <c r="AE49" s="37">
        <f>AD49/AB49*100</f>
        <v>-6.24596166271807</v>
      </c>
      <c r="AF49" s="91">
        <v>17</v>
      </c>
      <c r="AG49" s="33">
        <v>4931</v>
      </c>
      <c r="AH49" s="33">
        <v>4594</v>
      </c>
      <c r="AI49" s="36">
        <f>(AH49-$AG$49)</f>
        <v>-337</v>
      </c>
      <c r="AJ49" s="37">
        <f>AI49/AG49*100</f>
        <v>-6.834313526668019</v>
      </c>
      <c r="AK49" s="90"/>
      <c r="AL49" s="110"/>
      <c r="AM49" s="110">
        <v>4906</v>
      </c>
      <c r="AN49" s="36"/>
      <c r="AO49" s="37"/>
      <c r="AP49" s="100"/>
      <c r="AQ49" s="110"/>
      <c r="AR49" s="110"/>
      <c r="AS49" s="36"/>
      <c r="AT49" s="35"/>
      <c r="AU49" s="127"/>
      <c r="AV49" s="110"/>
      <c r="AW49" s="110"/>
      <c r="AX49" s="110"/>
      <c r="AY49" s="125"/>
    </row>
    <row r="50" spans="1:51" ht="13.5">
      <c r="A50" s="11">
        <v>46</v>
      </c>
      <c r="B50" s="2"/>
      <c r="C50" s="79"/>
      <c r="D50" s="8">
        <v>2300</v>
      </c>
      <c r="E50" s="6"/>
      <c r="F50" s="12"/>
      <c r="G50" s="60"/>
      <c r="H50" s="8"/>
      <c r="I50" s="8">
        <v>2874</v>
      </c>
      <c r="J50" s="4"/>
      <c r="K50" s="14"/>
      <c r="L50" s="13"/>
      <c r="M50" s="8"/>
      <c r="N50" s="8">
        <v>3376</v>
      </c>
      <c r="O50" s="4"/>
      <c r="P50" s="12"/>
      <c r="Q50" s="60"/>
      <c r="R50" s="8"/>
      <c r="S50" s="8">
        <v>3890</v>
      </c>
      <c r="T50" s="4"/>
      <c r="U50" s="14"/>
      <c r="V50" s="60"/>
      <c r="W50" s="8"/>
      <c r="X50" s="8">
        <v>4105</v>
      </c>
      <c r="Y50" s="4"/>
      <c r="Z50" s="12"/>
      <c r="AA50" s="60"/>
      <c r="AB50" s="8"/>
      <c r="AC50" s="8">
        <v>4361</v>
      </c>
      <c r="AD50" s="4"/>
      <c r="AE50" s="14"/>
      <c r="AF50" s="60"/>
      <c r="AG50" s="8"/>
      <c r="AH50" s="8">
        <v>4601</v>
      </c>
      <c r="AI50" s="4"/>
      <c r="AJ50" s="12"/>
      <c r="AK50" s="60"/>
      <c r="AL50" s="111"/>
      <c r="AM50" s="111"/>
      <c r="AN50" s="4"/>
      <c r="AO50" s="14"/>
      <c r="AP50" s="93"/>
      <c r="AQ50" s="111"/>
      <c r="AR50" s="111"/>
      <c r="AS50" s="4"/>
      <c r="AT50" s="12"/>
      <c r="AU50" s="116"/>
      <c r="AV50" s="111"/>
      <c r="AW50" s="111"/>
      <c r="AX50" s="111"/>
      <c r="AY50" s="117"/>
    </row>
    <row r="51" spans="1:51" ht="13.5">
      <c r="A51" s="11">
        <v>47</v>
      </c>
      <c r="B51" s="2"/>
      <c r="C51" s="79"/>
      <c r="D51" s="8">
        <v>2312</v>
      </c>
      <c r="E51" s="6"/>
      <c r="F51" s="12"/>
      <c r="G51" s="60"/>
      <c r="H51" s="8"/>
      <c r="I51" s="8">
        <v>2888</v>
      </c>
      <c r="J51" s="4"/>
      <c r="K51" s="14"/>
      <c r="L51" s="13"/>
      <c r="M51" s="8"/>
      <c r="N51" s="8">
        <v>3393</v>
      </c>
      <c r="O51" s="4"/>
      <c r="P51" s="12"/>
      <c r="Q51" s="60"/>
      <c r="R51" s="8"/>
      <c r="S51" s="8">
        <v>3908</v>
      </c>
      <c r="T51" s="4"/>
      <c r="U51" s="14"/>
      <c r="V51" s="60"/>
      <c r="W51" s="8"/>
      <c r="X51" s="8">
        <v>4117</v>
      </c>
      <c r="Y51" s="4"/>
      <c r="Z51" s="12"/>
      <c r="AA51" s="60"/>
      <c r="AB51" s="8"/>
      <c r="AC51" s="8">
        <v>4369</v>
      </c>
      <c r="AD51" s="4"/>
      <c r="AE51" s="14"/>
      <c r="AF51" s="60"/>
      <c r="AG51" s="8"/>
      <c r="AH51" s="8">
        <v>4608</v>
      </c>
      <c r="AI51" s="4"/>
      <c r="AJ51" s="12"/>
      <c r="AK51" s="60"/>
      <c r="AL51" s="111"/>
      <c r="AM51" s="111"/>
      <c r="AN51" s="4"/>
      <c r="AO51" s="14"/>
      <c r="AP51" s="93"/>
      <c r="AQ51" s="111"/>
      <c r="AR51" s="111"/>
      <c r="AS51" s="4"/>
      <c r="AT51" s="12"/>
      <c r="AU51" s="116"/>
      <c r="AV51" s="111"/>
      <c r="AW51" s="111"/>
      <c r="AX51" s="111"/>
      <c r="AY51" s="117"/>
    </row>
    <row r="52" spans="1:51" ht="14.25" thickBot="1">
      <c r="A52" s="39">
        <v>48</v>
      </c>
      <c r="B52" s="48"/>
      <c r="C52" s="81"/>
      <c r="D52" s="44">
        <v>2324</v>
      </c>
      <c r="E52" s="49"/>
      <c r="F52" s="18"/>
      <c r="G52" s="63"/>
      <c r="H52" s="44"/>
      <c r="I52" s="44">
        <v>2902</v>
      </c>
      <c r="J52" s="43"/>
      <c r="K52" s="45"/>
      <c r="L52" s="46"/>
      <c r="M52" s="44"/>
      <c r="N52" s="44">
        <v>3410</v>
      </c>
      <c r="O52" s="43"/>
      <c r="P52" s="42"/>
      <c r="Q52" s="63"/>
      <c r="R52" s="44"/>
      <c r="S52" s="44">
        <v>3926</v>
      </c>
      <c r="T52" s="43"/>
      <c r="U52" s="45"/>
      <c r="V52" s="61"/>
      <c r="W52" s="44"/>
      <c r="X52" s="44">
        <v>4129</v>
      </c>
      <c r="Y52" s="43"/>
      <c r="Z52" s="42"/>
      <c r="AA52" s="63"/>
      <c r="AB52" s="44"/>
      <c r="AC52" s="44">
        <v>4377</v>
      </c>
      <c r="AD52" s="43"/>
      <c r="AE52" s="45"/>
      <c r="AF52" s="61"/>
      <c r="AG52" s="44"/>
      <c r="AH52" s="44">
        <v>4615</v>
      </c>
      <c r="AI52" s="43"/>
      <c r="AJ52" s="42"/>
      <c r="AK52" s="63"/>
      <c r="AL52" s="112"/>
      <c r="AM52" s="112"/>
      <c r="AN52" s="43"/>
      <c r="AO52" s="45"/>
      <c r="AP52" s="94"/>
      <c r="AQ52" s="112"/>
      <c r="AR52" s="112"/>
      <c r="AS52" s="43"/>
      <c r="AT52" s="42"/>
      <c r="AU52" s="118"/>
      <c r="AV52" s="112"/>
      <c r="AW52" s="112"/>
      <c r="AX52" s="112"/>
      <c r="AY52" s="119"/>
    </row>
    <row r="53" spans="1:51" ht="13.5">
      <c r="A53" s="25">
        <v>49</v>
      </c>
      <c r="B53" s="26" t="s">
        <v>36</v>
      </c>
      <c r="C53" s="76">
        <v>2336</v>
      </c>
      <c r="D53" s="9">
        <v>2336</v>
      </c>
      <c r="E53" s="5">
        <f>(D53-$C$53)</f>
        <v>0</v>
      </c>
      <c r="F53" s="35">
        <f>E53/C53*100</f>
        <v>0</v>
      </c>
      <c r="G53" s="64">
        <v>13</v>
      </c>
      <c r="H53" s="9">
        <v>2915</v>
      </c>
      <c r="I53" s="9">
        <v>2915</v>
      </c>
      <c r="J53" s="28">
        <f>(I53-$H$53)</f>
        <v>0</v>
      </c>
      <c r="K53" s="37">
        <f>J53/H53*100</f>
        <v>0</v>
      </c>
      <c r="L53" s="30" t="s">
        <v>59</v>
      </c>
      <c r="M53" s="9">
        <v>3603</v>
      </c>
      <c r="N53" s="9">
        <v>3425</v>
      </c>
      <c r="O53" s="28">
        <f>(N53-$M$53)</f>
        <v>-178</v>
      </c>
      <c r="P53" s="35">
        <f>O53/M53*100</f>
        <v>-4.940327504857064</v>
      </c>
      <c r="Q53" s="91">
        <v>15</v>
      </c>
      <c r="R53" s="9">
        <v>4185</v>
      </c>
      <c r="S53" s="9">
        <v>3944</v>
      </c>
      <c r="T53" s="28">
        <f>(S53-$R$53)</f>
        <v>-241</v>
      </c>
      <c r="U53" s="37">
        <f>T53/R53*100</f>
        <v>-5.758661887694146</v>
      </c>
      <c r="V53" s="90">
        <v>16</v>
      </c>
      <c r="W53" s="9">
        <v>4402</v>
      </c>
      <c r="X53" s="9">
        <v>4142</v>
      </c>
      <c r="Y53" s="28">
        <f>(X53-$W$53)</f>
        <v>-260</v>
      </c>
      <c r="Z53" s="35">
        <f>Y53/W53*100</f>
        <v>-5.906406179009541</v>
      </c>
      <c r="AA53" s="91">
        <v>17</v>
      </c>
      <c r="AB53" s="9">
        <v>4683</v>
      </c>
      <c r="AC53" s="9">
        <v>4384</v>
      </c>
      <c r="AD53" s="28">
        <f>(AC53-$AB$53)</f>
        <v>-299</v>
      </c>
      <c r="AE53" s="37">
        <f>AD53/AB53*100</f>
        <v>-6.384796070894725</v>
      </c>
      <c r="AF53" s="90">
        <v>18</v>
      </c>
      <c r="AG53" s="9">
        <v>4970</v>
      </c>
      <c r="AH53" s="9">
        <v>4622</v>
      </c>
      <c r="AI53" s="4">
        <f>(AH53-$AG$53)</f>
        <v>-348</v>
      </c>
      <c r="AJ53" s="27">
        <f>AI53/AG53*100</f>
        <v>-7.002012072434607</v>
      </c>
      <c r="AK53" s="91"/>
      <c r="AL53" s="113"/>
      <c r="AM53" s="113"/>
      <c r="AN53" s="28"/>
      <c r="AO53" s="29"/>
      <c r="AP53" s="100"/>
      <c r="AQ53" s="113"/>
      <c r="AR53" s="113"/>
      <c r="AS53" s="28"/>
      <c r="AT53" s="27"/>
      <c r="AU53" s="126"/>
      <c r="AV53" s="113"/>
      <c r="AW53" s="113"/>
      <c r="AX53" s="113"/>
      <c r="AY53" s="121"/>
    </row>
    <row r="54" spans="1:51" ht="13.5">
      <c r="A54" s="11">
        <v>50</v>
      </c>
      <c r="B54" s="2"/>
      <c r="C54" s="79"/>
      <c r="D54" s="8">
        <v>2347</v>
      </c>
      <c r="E54" s="6"/>
      <c r="F54" s="12"/>
      <c r="G54" s="60"/>
      <c r="H54" s="8"/>
      <c r="I54" s="8">
        <v>2928</v>
      </c>
      <c r="J54" s="4"/>
      <c r="K54" s="14"/>
      <c r="L54" s="13"/>
      <c r="M54" s="8"/>
      <c r="N54" s="8">
        <v>3441</v>
      </c>
      <c r="O54" s="4"/>
      <c r="P54" s="12"/>
      <c r="Q54" s="60"/>
      <c r="R54" s="8"/>
      <c r="S54" s="8">
        <v>3956</v>
      </c>
      <c r="T54" s="4"/>
      <c r="U54" s="14"/>
      <c r="V54" s="60"/>
      <c r="W54" s="8"/>
      <c r="X54" s="8">
        <v>4150</v>
      </c>
      <c r="Y54" s="4"/>
      <c r="Z54" s="12"/>
      <c r="AA54" s="60"/>
      <c r="AB54" s="8"/>
      <c r="AC54" s="8">
        <v>4392</v>
      </c>
      <c r="AD54" s="4"/>
      <c r="AE54" s="14"/>
      <c r="AF54" s="60"/>
      <c r="AG54" s="8"/>
      <c r="AH54" s="8">
        <v>4629</v>
      </c>
      <c r="AI54" s="4"/>
      <c r="AJ54" s="12"/>
      <c r="AK54" s="60"/>
      <c r="AL54" s="111"/>
      <c r="AM54" s="111"/>
      <c r="AN54" s="4"/>
      <c r="AO54" s="14"/>
      <c r="AP54" s="101"/>
      <c r="AQ54" s="111"/>
      <c r="AR54" s="111"/>
      <c r="AS54" s="4"/>
      <c r="AT54" s="12"/>
      <c r="AU54" s="116"/>
      <c r="AV54" s="111"/>
      <c r="AW54" s="111"/>
      <c r="AX54" s="111"/>
      <c r="AY54" s="117"/>
    </row>
    <row r="55" spans="1:51" ht="13.5">
      <c r="A55" s="11">
        <v>51</v>
      </c>
      <c r="B55" s="2"/>
      <c r="C55" s="79"/>
      <c r="D55" s="8">
        <v>2358</v>
      </c>
      <c r="E55" s="6"/>
      <c r="F55" s="12"/>
      <c r="G55" s="60"/>
      <c r="H55" s="8"/>
      <c r="I55" s="8">
        <v>2941</v>
      </c>
      <c r="J55" s="4"/>
      <c r="K55" s="14"/>
      <c r="L55" s="13"/>
      <c r="M55" s="8"/>
      <c r="N55" s="8">
        <v>3457</v>
      </c>
      <c r="O55" s="4"/>
      <c r="P55" s="12"/>
      <c r="Q55" s="60"/>
      <c r="R55" s="8"/>
      <c r="S55" s="8">
        <v>3968</v>
      </c>
      <c r="T55" s="4"/>
      <c r="U55" s="14"/>
      <c r="V55" s="60"/>
      <c r="W55" s="8"/>
      <c r="X55" s="8">
        <v>4158</v>
      </c>
      <c r="Y55" s="4"/>
      <c r="Z55" s="12"/>
      <c r="AA55" s="60"/>
      <c r="AB55" s="8"/>
      <c r="AC55" s="8">
        <v>4400</v>
      </c>
      <c r="AD55" s="4"/>
      <c r="AE55" s="14"/>
      <c r="AF55" s="60"/>
      <c r="AG55" s="8"/>
      <c r="AH55" s="8">
        <v>4636</v>
      </c>
      <c r="AI55" s="4"/>
      <c r="AJ55" s="12"/>
      <c r="AK55" s="60"/>
      <c r="AL55" s="111"/>
      <c r="AM55" s="111"/>
      <c r="AN55" s="4"/>
      <c r="AO55" s="14"/>
      <c r="AP55" s="101"/>
      <c r="AQ55" s="111"/>
      <c r="AR55" s="111"/>
      <c r="AS55" s="4"/>
      <c r="AT55" s="12"/>
      <c r="AU55" s="116"/>
      <c r="AV55" s="111"/>
      <c r="AW55" s="111"/>
      <c r="AX55" s="111"/>
      <c r="AY55" s="117"/>
    </row>
    <row r="56" spans="1:51" ht="14.25" thickBot="1">
      <c r="A56" s="15">
        <v>52</v>
      </c>
      <c r="B56" s="24"/>
      <c r="C56" s="80"/>
      <c r="D56" s="20">
        <v>2369</v>
      </c>
      <c r="E56" s="23"/>
      <c r="F56" s="42"/>
      <c r="G56" s="61"/>
      <c r="H56" s="20"/>
      <c r="I56" s="20">
        <v>2954</v>
      </c>
      <c r="J56" s="19"/>
      <c r="K56" s="21"/>
      <c r="L56" s="22"/>
      <c r="M56" s="20"/>
      <c r="N56" s="20">
        <v>3473</v>
      </c>
      <c r="O56" s="19"/>
      <c r="P56" s="18"/>
      <c r="Q56" s="61"/>
      <c r="R56" s="20"/>
      <c r="S56" s="20">
        <v>3980</v>
      </c>
      <c r="T56" s="19"/>
      <c r="U56" s="21"/>
      <c r="V56" s="63"/>
      <c r="W56" s="20"/>
      <c r="X56" s="20">
        <v>4166</v>
      </c>
      <c r="Y56" s="19"/>
      <c r="Z56" s="18"/>
      <c r="AA56" s="61"/>
      <c r="AB56" s="20"/>
      <c r="AC56" s="20">
        <v>4408</v>
      </c>
      <c r="AD56" s="19"/>
      <c r="AE56" s="21"/>
      <c r="AF56" s="63"/>
      <c r="AG56" s="20"/>
      <c r="AH56" s="20">
        <v>4643</v>
      </c>
      <c r="AI56" s="19"/>
      <c r="AJ56" s="18"/>
      <c r="AK56" s="61"/>
      <c r="AL56" s="114"/>
      <c r="AM56" s="114"/>
      <c r="AN56" s="19"/>
      <c r="AO56" s="21"/>
      <c r="AP56" s="102"/>
      <c r="AQ56" s="114"/>
      <c r="AR56" s="114"/>
      <c r="AS56" s="19"/>
      <c r="AT56" s="18"/>
      <c r="AU56" s="122"/>
      <c r="AV56" s="114"/>
      <c r="AW56" s="114"/>
      <c r="AX56" s="114"/>
      <c r="AY56" s="123"/>
    </row>
    <row r="57" spans="1:51" ht="13.5">
      <c r="A57" s="31">
        <v>53</v>
      </c>
      <c r="B57" s="32" t="s">
        <v>37</v>
      </c>
      <c r="C57" s="78">
        <v>2381</v>
      </c>
      <c r="D57" s="33">
        <v>2381</v>
      </c>
      <c r="E57" s="47">
        <f>(D57-$C$57)</f>
        <v>0</v>
      </c>
      <c r="F57" s="27">
        <f>E57/C57*100</f>
        <v>0</v>
      </c>
      <c r="G57" s="62">
        <v>14</v>
      </c>
      <c r="H57" s="33">
        <v>2968</v>
      </c>
      <c r="I57" s="33">
        <v>2968</v>
      </c>
      <c r="J57" s="36">
        <f>(I57-$H$57)</f>
        <v>0</v>
      </c>
      <c r="K57" s="37">
        <f>J57/H57*100</f>
        <v>0</v>
      </c>
      <c r="L57" s="38" t="s">
        <v>60</v>
      </c>
      <c r="M57" s="33">
        <v>3675</v>
      </c>
      <c r="N57" s="33">
        <v>3488</v>
      </c>
      <c r="O57" s="36">
        <f>(N57-$M$57)</f>
        <v>-187</v>
      </c>
      <c r="P57" s="35">
        <f>O57/M57*100</f>
        <v>-5.08843537414966</v>
      </c>
      <c r="Q57" s="90">
        <v>16</v>
      </c>
      <c r="R57" s="33">
        <v>4241</v>
      </c>
      <c r="S57" s="33">
        <v>3993</v>
      </c>
      <c r="T57" s="36">
        <f>(S57-$R$57)</f>
        <v>-248</v>
      </c>
      <c r="U57" s="37">
        <f>T57/R57*100</f>
        <v>-5.847677434567319</v>
      </c>
      <c r="V57" s="91">
        <v>17</v>
      </c>
      <c r="W57" s="33">
        <v>4445</v>
      </c>
      <c r="X57" s="33">
        <v>4173</v>
      </c>
      <c r="Y57" s="36">
        <f>(X57-$W$57)</f>
        <v>-272</v>
      </c>
      <c r="Z57" s="35">
        <f>Y57/W57*100</f>
        <v>-6.119235095613049</v>
      </c>
      <c r="AA57" s="90">
        <v>18</v>
      </c>
      <c r="AB57" s="33">
        <v>4721</v>
      </c>
      <c r="AC57" s="33">
        <v>4414</v>
      </c>
      <c r="AD57" s="36">
        <f>(AC57-$AB$57)</f>
        <v>-307</v>
      </c>
      <c r="AE57" s="37">
        <f>AD57/AB57*100</f>
        <v>-6.502859563651768</v>
      </c>
      <c r="AF57" s="99"/>
      <c r="AG57" s="110"/>
      <c r="AH57" s="110">
        <v>4650</v>
      </c>
      <c r="AI57" s="36"/>
      <c r="AJ57" s="35"/>
      <c r="AK57" s="90"/>
      <c r="AL57" s="110"/>
      <c r="AM57" s="110"/>
      <c r="AN57" s="36"/>
      <c r="AO57" s="37"/>
      <c r="AP57" s="96"/>
      <c r="AQ57" s="110"/>
      <c r="AR57" s="110"/>
      <c r="AS57" s="36"/>
      <c r="AT57" s="35"/>
      <c r="AU57" s="127"/>
      <c r="AV57" s="110"/>
      <c r="AW57" s="110"/>
      <c r="AX57" s="110"/>
      <c r="AY57" s="125"/>
    </row>
    <row r="58" spans="1:51" ht="13.5">
      <c r="A58" s="11">
        <v>54</v>
      </c>
      <c r="B58" s="2"/>
      <c r="C58" s="79"/>
      <c r="D58" s="8">
        <v>2393</v>
      </c>
      <c r="E58" s="6"/>
      <c r="F58" s="12"/>
      <c r="G58" s="60"/>
      <c r="H58" s="8"/>
      <c r="I58" s="8">
        <v>2982</v>
      </c>
      <c r="J58" s="4"/>
      <c r="K58" s="14"/>
      <c r="L58" s="13"/>
      <c r="M58" s="8"/>
      <c r="N58" s="8">
        <v>3504</v>
      </c>
      <c r="O58" s="4"/>
      <c r="P58" s="12"/>
      <c r="Q58" s="60"/>
      <c r="R58" s="8"/>
      <c r="S58" s="8">
        <v>4005</v>
      </c>
      <c r="T58" s="4"/>
      <c r="U58" s="14"/>
      <c r="V58" s="60"/>
      <c r="W58" s="8"/>
      <c r="X58" s="8">
        <v>4180</v>
      </c>
      <c r="Y58" s="4"/>
      <c r="Z58" s="12"/>
      <c r="AA58" s="60"/>
      <c r="AB58" s="8"/>
      <c r="AC58" s="8">
        <v>4421</v>
      </c>
      <c r="AD58" s="4"/>
      <c r="AE58" s="14"/>
      <c r="AF58" s="98"/>
      <c r="AG58" s="111"/>
      <c r="AH58" s="111">
        <v>4657</v>
      </c>
      <c r="AI58" s="4"/>
      <c r="AJ58" s="12"/>
      <c r="AK58" s="60"/>
      <c r="AL58" s="111"/>
      <c r="AM58" s="111"/>
      <c r="AN58" s="4"/>
      <c r="AO58" s="14"/>
      <c r="AP58" s="93"/>
      <c r="AQ58" s="111"/>
      <c r="AR58" s="111"/>
      <c r="AS58" s="4"/>
      <c r="AT58" s="12"/>
      <c r="AU58" s="116"/>
      <c r="AV58" s="111"/>
      <c r="AW58" s="111"/>
      <c r="AX58" s="111"/>
      <c r="AY58" s="117"/>
    </row>
    <row r="59" spans="1:51" ht="13.5">
      <c r="A59" s="11">
        <v>55</v>
      </c>
      <c r="B59" s="2"/>
      <c r="C59" s="79"/>
      <c r="D59" s="8">
        <v>2405</v>
      </c>
      <c r="E59" s="6"/>
      <c r="F59" s="12"/>
      <c r="G59" s="60"/>
      <c r="H59" s="8"/>
      <c r="I59" s="8">
        <v>2996</v>
      </c>
      <c r="J59" s="4"/>
      <c r="K59" s="14"/>
      <c r="L59" s="13"/>
      <c r="M59" s="8"/>
      <c r="N59" s="8">
        <v>3520</v>
      </c>
      <c r="O59" s="4"/>
      <c r="P59" s="12"/>
      <c r="Q59" s="60"/>
      <c r="R59" s="8"/>
      <c r="S59" s="8">
        <v>4017</v>
      </c>
      <c r="T59" s="4"/>
      <c r="U59" s="14"/>
      <c r="V59" s="60"/>
      <c r="W59" s="8"/>
      <c r="X59" s="8">
        <v>4187</v>
      </c>
      <c r="Y59" s="4"/>
      <c r="Z59" s="12"/>
      <c r="AA59" s="60"/>
      <c r="AB59" s="8"/>
      <c r="AC59" s="8">
        <v>4428</v>
      </c>
      <c r="AD59" s="4"/>
      <c r="AE59" s="14"/>
      <c r="AF59" s="98"/>
      <c r="AG59" s="111"/>
      <c r="AH59" s="111">
        <v>4664</v>
      </c>
      <c r="AI59" s="4"/>
      <c r="AJ59" s="12"/>
      <c r="AK59" s="60"/>
      <c r="AL59" s="111"/>
      <c r="AM59" s="111"/>
      <c r="AN59" s="4"/>
      <c r="AO59" s="14"/>
      <c r="AP59" s="93"/>
      <c r="AQ59" s="111"/>
      <c r="AR59" s="111"/>
      <c r="AS59" s="4"/>
      <c r="AT59" s="12"/>
      <c r="AU59" s="116"/>
      <c r="AV59" s="111"/>
      <c r="AW59" s="111"/>
      <c r="AX59" s="111"/>
      <c r="AY59" s="117"/>
    </row>
    <row r="60" spans="1:51" ht="14.25" thickBot="1">
      <c r="A60" s="39">
        <v>56</v>
      </c>
      <c r="B60" s="48"/>
      <c r="C60" s="81"/>
      <c r="D60" s="44">
        <v>2417</v>
      </c>
      <c r="E60" s="49"/>
      <c r="F60" s="42"/>
      <c r="G60" s="63"/>
      <c r="H60" s="44"/>
      <c r="I60" s="44">
        <v>3010</v>
      </c>
      <c r="J60" s="43"/>
      <c r="K60" s="45"/>
      <c r="L60" s="46"/>
      <c r="M60" s="44"/>
      <c r="N60" s="44">
        <v>3536</v>
      </c>
      <c r="O60" s="43"/>
      <c r="P60" s="42"/>
      <c r="Q60" s="63"/>
      <c r="R60" s="44"/>
      <c r="S60" s="44">
        <v>4029</v>
      </c>
      <c r="T60" s="43"/>
      <c r="U60" s="45"/>
      <c r="V60" s="61"/>
      <c r="W60" s="44"/>
      <c r="X60" s="44">
        <v>4194</v>
      </c>
      <c r="Y60" s="43"/>
      <c r="Z60" s="42"/>
      <c r="AA60" s="63"/>
      <c r="AB60" s="44"/>
      <c r="AC60" s="44">
        <v>4435</v>
      </c>
      <c r="AD60" s="43"/>
      <c r="AE60" s="45"/>
      <c r="AF60" s="107"/>
      <c r="AG60" s="112"/>
      <c r="AH60" s="112">
        <v>4671</v>
      </c>
      <c r="AI60" s="43"/>
      <c r="AJ60" s="42"/>
      <c r="AK60" s="63"/>
      <c r="AL60" s="112"/>
      <c r="AM60" s="112"/>
      <c r="AN60" s="43"/>
      <c r="AO60" s="45"/>
      <c r="AP60" s="94"/>
      <c r="AQ60" s="112"/>
      <c r="AR60" s="112"/>
      <c r="AS60" s="43"/>
      <c r="AT60" s="42"/>
      <c r="AU60" s="118"/>
      <c r="AV60" s="112"/>
      <c r="AW60" s="112"/>
      <c r="AX60" s="112"/>
      <c r="AY60" s="119"/>
    </row>
    <row r="61" spans="1:51" ht="13.5">
      <c r="A61" s="25">
        <v>57</v>
      </c>
      <c r="B61" s="26" t="s">
        <v>38</v>
      </c>
      <c r="C61" s="76">
        <v>2427</v>
      </c>
      <c r="D61" s="9">
        <v>2427</v>
      </c>
      <c r="E61" s="5">
        <f>(D61-$C$61)</f>
        <v>0</v>
      </c>
      <c r="F61" s="27">
        <f>E61/C61*100</f>
        <v>0</v>
      </c>
      <c r="G61" s="64">
        <v>15</v>
      </c>
      <c r="H61" s="9">
        <v>3023</v>
      </c>
      <c r="I61" s="9">
        <v>3023</v>
      </c>
      <c r="J61" s="28">
        <f>(I61-$H$61)</f>
        <v>0</v>
      </c>
      <c r="K61" s="37">
        <f>J61/H61*100</f>
        <v>0</v>
      </c>
      <c r="L61" s="30" t="s">
        <v>61</v>
      </c>
      <c r="M61" s="9">
        <v>3746</v>
      </c>
      <c r="N61" s="9">
        <v>3551</v>
      </c>
      <c r="O61" s="28">
        <f>(N61-$M$61)</f>
        <v>-195</v>
      </c>
      <c r="P61" s="35">
        <f>O61/M61*100</f>
        <v>-5.205552589428724</v>
      </c>
      <c r="Q61" s="91">
        <v>17</v>
      </c>
      <c r="R61" s="9">
        <v>4296</v>
      </c>
      <c r="S61" s="9">
        <v>4042</v>
      </c>
      <c r="T61" s="28">
        <f>(S61-$R$61)</f>
        <v>-254</v>
      </c>
      <c r="U61" s="37">
        <f>T61/R61*100</f>
        <v>-5.912476722532588</v>
      </c>
      <c r="V61" s="90">
        <v>18</v>
      </c>
      <c r="W61" s="9">
        <v>4486</v>
      </c>
      <c r="X61" s="9">
        <v>4202</v>
      </c>
      <c r="Y61" s="28">
        <f>(X61-$W$61)</f>
        <v>-284</v>
      </c>
      <c r="Z61" s="35">
        <f>Y61/W61*100</f>
        <v>-6.330806954971021</v>
      </c>
      <c r="AA61" s="91">
        <v>19</v>
      </c>
      <c r="AB61" s="9">
        <v>4761</v>
      </c>
      <c r="AC61" s="9">
        <v>4442</v>
      </c>
      <c r="AD61" s="28">
        <f>(AC61-$AB$61)</f>
        <v>-319</v>
      </c>
      <c r="AE61" s="37">
        <f>AD61/AB61*100</f>
        <v>-6.700273051879857</v>
      </c>
      <c r="AF61" s="108"/>
      <c r="AG61" s="113"/>
      <c r="AH61" s="113">
        <v>4678</v>
      </c>
      <c r="AI61" s="28"/>
      <c r="AJ61" s="27"/>
      <c r="AK61" s="91"/>
      <c r="AL61" s="113"/>
      <c r="AM61" s="113"/>
      <c r="AN61" s="28"/>
      <c r="AO61" s="29"/>
      <c r="AP61" s="100"/>
      <c r="AQ61" s="113"/>
      <c r="AR61" s="113"/>
      <c r="AS61" s="28"/>
      <c r="AT61" s="27"/>
      <c r="AU61" s="126"/>
      <c r="AV61" s="113"/>
      <c r="AW61" s="113"/>
      <c r="AX61" s="113"/>
      <c r="AY61" s="121"/>
    </row>
    <row r="62" spans="1:51" ht="13.5">
      <c r="A62" s="11">
        <v>58</v>
      </c>
      <c r="B62" s="2"/>
      <c r="C62" s="79"/>
      <c r="D62" s="8">
        <v>2439</v>
      </c>
      <c r="E62" s="6"/>
      <c r="F62" s="12"/>
      <c r="G62" s="60"/>
      <c r="H62" s="8"/>
      <c r="I62" s="8">
        <v>3034</v>
      </c>
      <c r="J62" s="4"/>
      <c r="K62" s="14"/>
      <c r="L62" s="13"/>
      <c r="M62" s="8"/>
      <c r="N62" s="8">
        <v>3564</v>
      </c>
      <c r="O62" s="4"/>
      <c r="P62" s="12"/>
      <c r="Q62" s="60"/>
      <c r="R62" s="8"/>
      <c r="S62" s="8">
        <v>4050</v>
      </c>
      <c r="T62" s="4"/>
      <c r="U62" s="14"/>
      <c r="V62" s="60"/>
      <c r="W62" s="8"/>
      <c r="X62" s="8">
        <v>4208</v>
      </c>
      <c r="Y62" s="4"/>
      <c r="Z62" s="12"/>
      <c r="AA62" s="60"/>
      <c r="AB62" s="8"/>
      <c r="AC62" s="8">
        <v>4449</v>
      </c>
      <c r="AD62" s="4"/>
      <c r="AE62" s="14"/>
      <c r="AF62" s="98"/>
      <c r="AG62" s="111"/>
      <c r="AH62" s="111">
        <v>4685</v>
      </c>
      <c r="AI62" s="4"/>
      <c r="AJ62" s="12"/>
      <c r="AK62" s="60"/>
      <c r="AL62" s="111"/>
      <c r="AM62" s="111"/>
      <c r="AN62" s="4"/>
      <c r="AO62" s="14"/>
      <c r="AP62" s="101"/>
      <c r="AQ62" s="111"/>
      <c r="AR62" s="111"/>
      <c r="AS62" s="4"/>
      <c r="AT62" s="12"/>
      <c r="AU62" s="116"/>
      <c r="AV62" s="111"/>
      <c r="AW62" s="111"/>
      <c r="AX62" s="111"/>
      <c r="AY62" s="117"/>
    </row>
    <row r="63" spans="1:51" ht="13.5">
      <c r="A63" s="11">
        <v>59</v>
      </c>
      <c r="B63" s="2"/>
      <c r="C63" s="79"/>
      <c r="D63" s="8">
        <v>2451</v>
      </c>
      <c r="E63" s="6"/>
      <c r="F63" s="12"/>
      <c r="G63" s="60"/>
      <c r="H63" s="8"/>
      <c r="I63" s="8">
        <v>3045</v>
      </c>
      <c r="J63" s="4"/>
      <c r="K63" s="14"/>
      <c r="L63" s="13"/>
      <c r="M63" s="8"/>
      <c r="N63" s="8">
        <v>3577</v>
      </c>
      <c r="O63" s="4"/>
      <c r="P63" s="12"/>
      <c r="Q63" s="60"/>
      <c r="R63" s="8"/>
      <c r="S63" s="8">
        <v>4058</v>
      </c>
      <c r="T63" s="4"/>
      <c r="U63" s="14"/>
      <c r="V63" s="60"/>
      <c r="W63" s="8"/>
      <c r="X63" s="8">
        <v>4214</v>
      </c>
      <c r="Y63" s="4"/>
      <c r="Z63" s="12"/>
      <c r="AA63" s="60"/>
      <c r="AB63" s="8"/>
      <c r="AC63" s="8">
        <v>4456</v>
      </c>
      <c r="AD63" s="4"/>
      <c r="AE63" s="14"/>
      <c r="AF63" s="98"/>
      <c r="AG63" s="111"/>
      <c r="AH63" s="111">
        <v>4692</v>
      </c>
      <c r="AI63" s="4"/>
      <c r="AJ63" s="12"/>
      <c r="AK63" s="60"/>
      <c r="AL63" s="111"/>
      <c r="AM63" s="111"/>
      <c r="AN63" s="4"/>
      <c r="AO63" s="14"/>
      <c r="AP63" s="101"/>
      <c r="AQ63" s="111"/>
      <c r="AR63" s="111"/>
      <c r="AS63" s="4"/>
      <c r="AT63" s="12"/>
      <c r="AU63" s="116"/>
      <c r="AV63" s="111"/>
      <c r="AW63" s="111"/>
      <c r="AX63" s="111"/>
      <c r="AY63" s="117"/>
    </row>
    <row r="64" spans="1:51" ht="14.25" thickBot="1">
      <c r="A64" s="15">
        <v>60</v>
      </c>
      <c r="B64" s="24"/>
      <c r="C64" s="80"/>
      <c r="D64" s="20">
        <v>2463</v>
      </c>
      <c r="E64" s="23"/>
      <c r="F64" s="18"/>
      <c r="G64" s="61"/>
      <c r="H64" s="20"/>
      <c r="I64" s="20">
        <v>3056</v>
      </c>
      <c r="J64" s="19"/>
      <c r="K64" s="21"/>
      <c r="L64" s="22"/>
      <c r="M64" s="20"/>
      <c r="N64" s="20">
        <v>3590</v>
      </c>
      <c r="O64" s="19"/>
      <c r="P64" s="18"/>
      <c r="Q64" s="61"/>
      <c r="R64" s="20"/>
      <c r="S64" s="20">
        <v>4066</v>
      </c>
      <c r="T64" s="19"/>
      <c r="U64" s="21"/>
      <c r="V64" s="63"/>
      <c r="W64" s="20"/>
      <c r="X64" s="20">
        <v>4220</v>
      </c>
      <c r="Y64" s="19"/>
      <c r="Z64" s="18"/>
      <c r="AA64" s="61"/>
      <c r="AB64" s="20"/>
      <c r="AC64" s="20">
        <v>4463</v>
      </c>
      <c r="AD64" s="19"/>
      <c r="AE64" s="21"/>
      <c r="AF64" s="106"/>
      <c r="AG64" s="114"/>
      <c r="AH64" s="114">
        <v>4699</v>
      </c>
      <c r="AI64" s="19"/>
      <c r="AJ64" s="18"/>
      <c r="AK64" s="61"/>
      <c r="AL64" s="114"/>
      <c r="AM64" s="114"/>
      <c r="AN64" s="19"/>
      <c r="AO64" s="21"/>
      <c r="AP64" s="102"/>
      <c r="AQ64" s="114"/>
      <c r="AR64" s="114"/>
      <c r="AS64" s="19"/>
      <c r="AT64" s="18"/>
      <c r="AU64" s="122"/>
      <c r="AV64" s="114"/>
      <c r="AW64" s="114"/>
      <c r="AX64" s="114"/>
      <c r="AY64" s="123"/>
    </row>
    <row r="65" spans="1:51" ht="13.5">
      <c r="A65" s="31">
        <v>61</v>
      </c>
      <c r="B65" s="32" t="s">
        <v>39</v>
      </c>
      <c r="C65" s="78">
        <v>2476</v>
      </c>
      <c r="D65" s="33">
        <v>2476</v>
      </c>
      <c r="E65" s="47">
        <f>(D65-$C$65)</f>
        <v>0</v>
      </c>
      <c r="F65" s="35">
        <f>E65/C65*100</f>
        <v>0</v>
      </c>
      <c r="G65" s="62">
        <v>16</v>
      </c>
      <c r="H65" s="33">
        <v>3068</v>
      </c>
      <c r="I65" s="33">
        <v>3068</v>
      </c>
      <c r="J65" s="36">
        <f>(I65-$H$65)</f>
        <v>0</v>
      </c>
      <c r="K65" s="37">
        <f>J65/H65*100</f>
        <v>0</v>
      </c>
      <c r="L65" s="38" t="s">
        <v>62</v>
      </c>
      <c r="M65" s="33">
        <v>3809</v>
      </c>
      <c r="N65" s="33">
        <v>3604</v>
      </c>
      <c r="O65" s="36">
        <f>(N65-$M$65)</f>
        <v>-205</v>
      </c>
      <c r="P65" s="35">
        <f>O65/M65*100</f>
        <v>-5.381990023628249</v>
      </c>
      <c r="Q65" s="90">
        <v>18</v>
      </c>
      <c r="R65" s="33">
        <v>4338</v>
      </c>
      <c r="S65" s="33">
        <v>4073</v>
      </c>
      <c r="T65" s="36">
        <f>(S65-$R$65)</f>
        <v>-265</v>
      </c>
      <c r="U65" s="37">
        <f>T65/R65*100</f>
        <v>-6.108805901337021</v>
      </c>
      <c r="V65" s="91">
        <v>19</v>
      </c>
      <c r="W65" s="33">
        <v>4521</v>
      </c>
      <c r="X65" s="33">
        <v>4226</v>
      </c>
      <c r="Y65" s="36">
        <f>(X65-$W$65)</f>
        <v>-295</v>
      </c>
      <c r="Z65" s="35">
        <f>Y65/W65*100</f>
        <v>-6.525105065251051</v>
      </c>
      <c r="AA65" s="90">
        <v>20</v>
      </c>
      <c r="AB65" s="33">
        <v>4798</v>
      </c>
      <c r="AC65" s="33">
        <v>4470</v>
      </c>
      <c r="AD65" s="36">
        <f>(AC65-$AB$65)</f>
        <v>-328</v>
      </c>
      <c r="AE65" s="37">
        <f>AD65/AB65*100</f>
        <v>-6.836181742392664</v>
      </c>
      <c r="AF65" s="99"/>
      <c r="AG65" s="110"/>
      <c r="AH65" s="110">
        <v>4706</v>
      </c>
      <c r="AI65" s="36"/>
      <c r="AJ65" s="35"/>
      <c r="AK65" s="90"/>
      <c r="AL65" s="110"/>
      <c r="AM65" s="110"/>
      <c r="AN65" s="36"/>
      <c r="AO65" s="37"/>
      <c r="AP65" s="96"/>
      <c r="AQ65" s="110"/>
      <c r="AR65" s="110"/>
      <c r="AS65" s="36"/>
      <c r="AT65" s="35"/>
      <c r="AU65" s="127"/>
      <c r="AV65" s="110"/>
      <c r="AW65" s="110"/>
      <c r="AX65" s="110"/>
      <c r="AY65" s="125"/>
    </row>
    <row r="66" spans="1:51" ht="13.5">
      <c r="A66" s="11">
        <v>62</v>
      </c>
      <c r="B66" s="2"/>
      <c r="C66" s="79"/>
      <c r="D66" s="8">
        <v>2489</v>
      </c>
      <c r="E66" s="6"/>
      <c r="F66" s="12"/>
      <c r="G66" s="60"/>
      <c r="H66" s="8"/>
      <c r="I66" s="8">
        <v>3079</v>
      </c>
      <c r="J66" s="4"/>
      <c r="K66" s="14"/>
      <c r="L66" s="13"/>
      <c r="M66" s="8"/>
      <c r="N66" s="8">
        <v>3615</v>
      </c>
      <c r="O66" s="4"/>
      <c r="P66" s="12"/>
      <c r="Q66" s="60"/>
      <c r="R66" s="8"/>
      <c r="S66" s="8">
        <v>4080</v>
      </c>
      <c r="T66" s="4"/>
      <c r="U66" s="14"/>
      <c r="V66" s="60"/>
      <c r="W66" s="8"/>
      <c r="X66" s="8">
        <v>4232</v>
      </c>
      <c r="Y66" s="4"/>
      <c r="Z66" s="12"/>
      <c r="AA66" s="60"/>
      <c r="AB66" s="8"/>
      <c r="AC66" s="8">
        <v>4476</v>
      </c>
      <c r="AD66" s="4"/>
      <c r="AE66" s="14"/>
      <c r="AF66" s="98"/>
      <c r="AG66" s="111"/>
      <c r="AH66" s="111"/>
      <c r="AI66" s="4"/>
      <c r="AJ66" s="12"/>
      <c r="AK66" s="60"/>
      <c r="AL66" s="111"/>
      <c r="AM66" s="111"/>
      <c r="AN66" s="4"/>
      <c r="AO66" s="14"/>
      <c r="AP66" s="93"/>
      <c r="AQ66" s="111"/>
      <c r="AR66" s="111"/>
      <c r="AS66" s="4"/>
      <c r="AT66" s="12"/>
      <c r="AU66" s="116"/>
      <c r="AV66" s="111"/>
      <c r="AW66" s="111"/>
      <c r="AX66" s="111"/>
      <c r="AY66" s="117"/>
    </row>
    <row r="67" spans="1:51" ht="13.5">
      <c r="A67" s="11">
        <v>63</v>
      </c>
      <c r="B67" s="2"/>
      <c r="C67" s="79"/>
      <c r="D67" s="8">
        <v>2502</v>
      </c>
      <c r="E67" s="6"/>
      <c r="F67" s="12"/>
      <c r="G67" s="60"/>
      <c r="H67" s="8"/>
      <c r="I67" s="8">
        <v>3090</v>
      </c>
      <c r="J67" s="4"/>
      <c r="K67" s="14"/>
      <c r="L67" s="13"/>
      <c r="M67" s="8"/>
      <c r="N67" s="8">
        <v>3626</v>
      </c>
      <c r="O67" s="4"/>
      <c r="P67" s="12"/>
      <c r="Q67" s="60"/>
      <c r="R67" s="8"/>
      <c r="S67" s="8">
        <v>4087</v>
      </c>
      <c r="T67" s="4"/>
      <c r="U67" s="14"/>
      <c r="V67" s="60"/>
      <c r="W67" s="8"/>
      <c r="X67" s="8">
        <v>4238</v>
      </c>
      <c r="Y67" s="4"/>
      <c r="Z67" s="12"/>
      <c r="AA67" s="60"/>
      <c r="AB67" s="8"/>
      <c r="AC67" s="8">
        <v>4482</v>
      </c>
      <c r="AD67" s="4"/>
      <c r="AE67" s="14"/>
      <c r="AF67" s="98"/>
      <c r="AG67" s="111"/>
      <c r="AH67" s="111"/>
      <c r="AI67" s="4"/>
      <c r="AJ67" s="12"/>
      <c r="AK67" s="60"/>
      <c r="AL67" s="111"/>
      <c r="AM67" s="111"/>
      <c r="AN67" s="4"/>
      <c r="AO67" s="14"/>
      <c r="AP67" s="93"/>
      <c r="AQ67" s="111"/>
      <c r="AR67" s="111"/>
      <c r="AS67" s="4"/>
      <c r="AT67" s="12"/>
      <c r="AU67" s="116"/>
      <c r="AV67" s="111"/>
      <c r="AW67" s="111"/>
      <c r="AX67" s="111"/>
      <c r="AY67" s="117"/>
    </row>
    <row r="68" spans="1:51" ht="14.25" thickBot="1">
      <c r="A68" s="39">
        <v>64</v>
      </c>
      <c r="B68" s="48"/>
      <c r="C68" s="81"/>
      <c r="D68" s="44">
        <v>2515</v>
      </c>
      <c r="E68" s="49"/>
      <c r="F68" s="42"/>
      <c r="G68" s="63"/>
      <c r="H68" s="44"/>
      <c r="I68" s="44">
        <v>3101</v>
      </c>
      <c r="J68" s="43"/>
      <c r="K68" s="45"/>
      <c r="L68" s="46"/>
      <c r="M68" s="44"/>
      <c r="N68" s="44">
        <v>3637</v>
      </c>
      <c r="O68" s="43"/>
      <c r="P68" s="42"/>
      <c r="Q68" s="63"/>
      <c r="R68" s="44"/>
      <c r="S68" s="44">
        <v>4094</v>
      </c>
      <c r="T68" s="43"/>
      <c r="U68" s="45"/>
      <c r="V68" s="61"/>
      <c r="W68" s="44"/>
      <c r="X68" s="44">
        <v>4244</v>
      </c>
      <c r="Y68" s="43"/>
      <c r="Z68" s="42"/>
      <c r="AA68" s="63"/>
      <c r="AB68" s="44"/>
      <c r="AC68" s="44">
        <v>4488</v>
      </c>
      <c r="AD68" s="43"/>
      <c r="AE68" s="45"/>
      <c r="AF68" s="107"/>
      <c r="AG68" s="112"/>
      <c r="AH68" s="112"/>
      <c r="AI68" s="43"/>
      <c r="AJ68" s="42"/>
      <c r="AK68" s="63"/>
      <c r="AL68" s="112"/>
      <c r="AM68" s="112"/>
      <c r="AN68" s="43"/>
      <c r="AO68" s="45"/>
      <c r="AP68" s="94"/>
      <c r="AQ68" s="112"/>
      <c r="AR68" s="112"/>
      <c r="AS68" s="43"/>
      <c r="AT68" s="42"/>
      <c r="AU68" s="118"/>
      <c r="AV68" s="112"/>
      <c r="AW68" s="112"/>
      <c r="AX68" s="112"/>
      <c r="AY68" s="119"/>
    </row>
    <row r="69" spans="1:51" ht="13.5">
      <c r="A69" s="25">
        <v>65</v>
      </c>
      <c r="B69" s="26" t="s">
        <v>40</v>
      </c>
      <c r="C69" s="76">
        <v>2528</v>
      </c>
      <c r="D69" s="9">
        <v>2528</v>
      </c>
      <c r="E69" s="5">
        <f>(D69-$C$69)</f>
        <v>0</v>
      </c>
      <c r="F69" s="27">
        <f>E69/C69*100</f>
        <v>0</v>
      </c>
      <c r="G69" s="64">
        <v>17</v>
      </c>
      <c r="H69" s="9">
        <v>3111</v>
      </c>
      <c r="I69" s="9">
        <v>3111</v>
      </c>
      <c r="J69" s="28">
        <f>(I69-$H$69)</f>
        <v>0</v>
      </c>
      <c r="K69" s="37">
        <f>J69/H69*100</f>
        <v>0</v>
      </c>
      <c r="L69" s="30" t="s">
        <v>63</v>
      </c>
      <c r="M69" s="9">
        <v>3860</v>
      </c>
      <c r="N69" s="9">
        <v>3646</v>
      </c>
      <c r="O69" s="28">
        <f>(N69-$M$69)</f>
        <v>-214</v>
      </c>
      <c r="P69" s="35">
        <f>O69/M69*100</f>
        <v>-5.544041450777202</v>
      </c>
      <c r="Q69" s="91">
        <v>19</v>
      </c>
      <c r="R69" s="9">
        <v>4373</v>
      </c>
      <c r="S69" s="9">
        <v>4099</v>
      </c>
      <c r="T69" s="28">
        <f>(S69-$R$69)</f>
        <v>-274</v>
      </c>
      <c r="U69" s="37">
        <f>T69/R69*100</f>
        <v>-6.2657214726732215</v>
      </c>
      <c r="V69" s="90">
        <v>20</v>
      </c>
      <c r="W69" s="9">
        <v>4555</v>
      </c>
      <c r="X69" s="9">
        <v>4250</v>
      </c>
      <c r="Y69" s="28">
        <f>(X69-$W$69)</f>
        <v>-305</v>
      </c>
      <c r="Z69" s="35">
        <f>Y69/W69*100</f>
        <v>-6.695938529088913</v>
      </c>
      <c r="AA69" s="91">
        <v>21</v>
      </c>
      <c r="AB69" s="33">
        <v>4834</v>
      </c>
      <c r="AC69" s="33">
        <v>4495</v>
      </c>
      <c r="AD69" s="28">
        <f>(AC69-$AB$69)</f>
        <v>-339</v>
      </c>
      <c r="AE69" s="37">
        <f>AD69/AB69*100</f>
        <v>-7.012825817128672</v>
      </c>
      <c r="AF69" s="108"/>
      <c r="AG69" s="113"/>
      <c r="AH69" s="113"/>
      <c r="AI69" s="28"/>
      <c r="AJ69" s="27"/>
      <c r="AK69" s="91"/>
      <c r="AL69" s="113"/>
      <c r="AM69" s="113"/>
      <c r="AN69" s="28"/>
      <c r="AO69" s="29"/>
      <c r="AP69" s="100"/>
      <c r="AQ69" s="113"/>
      <c r="AR69" s="113"/>
      <c r="AS69" s="28"/>
      <c r="AT69" s="27"/>
      <c r="AU69" s="126"/>
      <c r="AV69" s="110"/>
      <c r="AW69" s="110"/>
      <c r="AX69" s="113"/>
      <c r="AY69" s="121"/>
    </row>
    <row r="70" spans="1:51" ht="13.5">
      <c r="A70" s="11">
        <v>66</v>
      </c>
      <c r="B70" s="2"/>
      <c r="C70" s="79"/>
      <c r="D70" s="8">
        <v>2540</v>
      </c>
      <c r="E70" s="6"/>
      <c r="F70" s="12"/>
      <c r="G70" s="60"/>
      <c r="H70" s="8"/>
      <c r="I70" s="8">
        <v>3121</v>
      </c>
      <c r="J70" s="4"/>
      <c r="K70" s="14"/>
      <c r="L70" s="13"/>
      <c r="M70" s="8"/>
      <c r="N70" s="8">
        <v>3656</v>
      </c>
      <c r="O70" s="4"/>
      <c r="P70" s="12"/>
      <c r="Q70" s="60"/>
      <c r="R70" s="8"/>
      <c r="S70" s="8">
        <v>4106</v>
      </c>
      <c r="T70" s="4"/>
      <c r="U70" s="14"/>
      <c r="V70" s="60"/>
      <c r="W70" s="8"/>
      <c r="X70" s="8">
        <v>4256</v>
      </c>
      <c r="Y70" s="4"/>
      <c r="Z70" s="12"/>
      <c r="AA70" s="60"/>
      <c r="AB70" s="8"/>
      <c r="AC70" s="8">
        <v>4501</v>
      </c>
      <c r="AD70" s="4"/>
      <c r="AE70" s="14"/>
      <c r="AF70" s="98"/>
      <c r="AG70" s="111"/>
      <c r="AH70" s="111"/>
      <c r="AI70" s="4"/>
      <c r="AJ70" s="12"/>
      <c r="AK70" s="60"/>
      <c r="AL70" s="111"/>
      <c r="AM70" s="111"/>
      <c r="AN70" s="4"/>
      <c r="AO70" s="14"/>
      <c r="AP70" s="101"/>
      <c r="AQ70" s="111"/>
      <c r="AR70" s="111"/>
      <c r="AS70" s="4"/>
      <c r="AT70" s="12"/>
      <c r="AU70" s="116"/>
      <c r="AV70" s="111"/>
      <c r="AW70" s="111"/>
      <c r="AX70" s="111"/>
      <c r="AY70" s="117"/>
    </row>
    <row r="71" spans="1:51" ht="13.5">
      <c r="A71" s="11">
        <v>67</v>
      </c>
      <c r="B71" s="2"/>
      <c r="C71" s="79"/>
      <c r="D71" s="8">
        <v>2552</v>
      </c>
      <c r="E71" s="6"/>
      <c r="F71" s="12"/>
      <c r="G71" s="60"/>
      <c r="H71" s="8"/>
      <c r="I71" s="8">
        <v>3131</v>
      </c>
      <c r="J71" s="4"/>
      <c r="K71" s="14"/>
      <c r="L71" s="13"/>
      <c r="M71" s="8"/>
      <c r="N71" s="8">
        <v>3666</v>
      </c>
      <c r="O71" s="4"/>
      <c r="P71" s="12"/>
      <c r="Q71" s="60"/>
      <c r="R71" s="8"/>
      <c r="S71" s="8">
        <v>4113</v>
      </c>
      <c r="T71" s="4"/>
      <c r="U71" s="14"/>
      <c r="V71" s="60"/>
      <c r="W71" s="8"/>
      <c r="X71" s="8">
        <v>4262</v>
      </c>
      <c r="Y71" s="4"/>
      <c r="Z71" s="12"/>
      <c r="AA71" s="60"/>
      <c r="AB71" s="8"/>
      <c r="AC71" s="8">
        <v>4507</v>
      </c>
      <c r="AD71" s="4"/>
      <c r="AE71" s="14"/>
      <c r="AF71" s="98"/>
      <c r="AG71" s="111"/>
      <c r="AH71" s="111"/>
      <c r="AI71" s="4"/>
      <c r="AJ71" s="12"/>
      <c r="AK71" s="60"/>
      <c r="AL71" s="111"/>
      <c r="AM71" s="111"/>
      <c r="AN71" s="4"/>
      <c r="AO71" s="14"/>
      <c r="AP71" s="101"/>
      <c r="AQ71" s="111"/>
      <c r="AR71" s="111"/>
      <c r="AS71" s="4"/>
      <c r="AT71" s="12"/>
      <c r="AU71" s="116"/>
      <c r="AV71" s="111"/>
      <c r="AW71" s="111"/>
      <c r="AX71" s="111"/>
      <c r="AY71" s="117"/>
    </row>
    <row r="72" spans="1:51" ht="14.25" thickBot="1">
      <c r="A72" s="15">
        <v>68</v>
      </c>
      <c r="B72" s="24"/>
      <c r="C72" s="80"/>
      <c r="D72" s="20">
        <v>2564</v>
      </c>
      <c r="E72" s="23"/>
      <c r="F72" s="18"/>
      <c r="G72" s="61"/>
      <c r="H72" s="20"/>
      <c r="I72" s="20">
        <v>3141</v>
      </c>
      <c r="J72" s="19"/>
      <c r="K72" s="21"/>
      <c r="L72" s="22"/>
      <c r="M72" s="20"/>
      <c r="N72" s="20">
        <v>3676</v>
      </c>
      <c r="O72" s="19"/>
      <c r="P72" s="18"/>
      <c r="Q72" s="61"/>
      <c r="R72" s="20"/>
      <c r="S72" s="20">
        <v>4120</v>
      </c>
      <c r="T72" s="19"/>
      <c r="U72" s="21"/>
      <c r="V72" s="63"/>
      <c r="W72" s="44"/>
      <c r="X72" s="44">
        <v>4268</v>
      </c>
      <c r="Y72" s="19"/>
      <c r="Z72" s="18"/>
      <c r="AA72" s="61"/>
      <c r="AB72" s="44"/>
      <c r="AC72" s="44">
        <v>4513</v>
      </c>
      <c r="AD72" s="19"/>
      <c r="AE72" s="21"/>
      <c r="AF72" s="106"/>
      <c r="AG72" s="114"/>
      <c r="AH72" s="114"/>
      <c r="AI72" s="19"/>
      <c r="AJ72" s="18"/>
      <c r="AK72" s="61"/>
      <c r="AL72" s="114"/>
      <c r="AM72" s="114"/>
      <c r="AN72" s="19"/>
      <c r="AO72" s="21"/>
      <c r="AP72" s="102"/>
      <c r="AQ72" s="112"/>
      <c r="AR72" s="112"/>
      <c r="AS72" s="19"/>
      <c r="AT72" s="18"/>
      <c r="AU72" s="122"/>
      <c r="AV72" s="112"/>
      <c r="AW72" s="112"/>
      <c r="AX72" s="114"/>
      <c r="AY72" s="123"/>
    </row>
    <row r="73" spans="1:51" ht="13.5">
      <c r="A73" s="31">
        <v>69</v>
      </c>
      <c r="B73" s="32" t="s">
        <v>41</v>
      </c>
      <c r="C73" s="78">
        <v>2576</v>
      </c>
      <c r="D73" s="33">
        <v>2576</v>
      </c>
      <c r="E73" s="47">
        <f>(D73-$C$73)</f>
        <v>0</v>
      </c>
      <c r="F73" s="37">
        <f>E73/C73*100</f>
        <v>0</v>
      </c>
      <c r="G73" s="62">
        <v>18</v>
      </c>
      <c r="H73" s="33">
        <v>3152</v>
      </c>
      <c r="I73" s="33">
        <v>3152</v>
      </c>
      <c r="J73" s="36">
        <f>(I73-$H$73)</f>
        <v>0</v>
      </c>
      <c r="K73" s="37">
        <f>J73/H73*100</f>
        <v>0</v>
      </c>
      <c r="L73" s="38" t="s">
        <v>64</v>
      </c>
      <c r="M73" s="33">
        <v>3905</v>
      </c>
      <c r="N73" s="33">
        <v>3684</v>
      </c>
      <c r="O73" s="36">
        <f>(N73-$M$73)</f>
        <v>-221</v>
      </c>
      <c r="P73" s="35">
        <f>O73/M73*100</f>
        <v>-5.659411011523688</v>
      </c>
      <c r="Q73" s="90">
        <v>20</v>
      </c>
      <c r="R73" s="33">
        <v>4405</v>
      </c>
      <c r="S73" s="33">
        <v>4125</v>
      </c>
      <c r="T73" s="36">
        <f>(S73-$R$73)</f>
        <v>-280</v>
      </c>
      <c r="U73" s="37">
        <f>T73/R73*100</f>
        <v>-6.3564131668558455</v>
      </c>
      <c r="V73" s="91">
        <v>21</v>
      </c>
      <c r="W73" s="9">
        <v>4588</v>
      </c>
      <c r="X73" s="9">
        <v>4274</v>
      </c>
      <c r="Y73" s="36">
        <f>(X73-$W$73)</f>
        <v>-314</v>
      </c>
      <c r="Z73" s="35">
        <f>Y73/W73*100</f>
        <v>-6.843940714908457</v>
      </c>
      <c r="AA73" s="62"/>
      <c r="AB73" s="36"/>
      <c r="AC73" s="36">
        <v>4520</v>
      </c>
      <c r="AD73" s="36"/>
      <c r="AE73" s="37"/>
      <c r="AF73" s="99"/>
      <c r="AG73" s="110"/>
      <c r="AH73" s="110"/>
      <c r="AI73" s="36"/>
      <c r="AJ73" s="35"/>
      <c r="AK73" s="90"/>
      <c r="AL73" s="110"/>
      <c r="AM73" s="110"/>
      <c r="AN73" s="36"/>
      <c r="AO73" s="37"/>
      <c r="AP73" s="96"/>
      <c r="AQ73" s="113"/>
      <c r="AR73" s="113"/>
      <c r="AS73" s="36"/>
      <c r="AT73" s="35"/>
      <c r="AU73" s="127"/>
      <c r="AV73" s="110"/>
      <c r="AW73" s="110"/>
      <c r="AX73" s="110"/>
      <c r="AY73" s="125"/>
    </row>
    <row r="74" spans="1:51" ht="13.5">
      <c r="A74" s="11">
        <v>70</v>
      </c>
      <c r="B74" s="2"/>
      <c r="C74" s="79"/>
      <c r="D74" s="8">
        <v>2588</v>
      </c>
      <c r="E74" s="6"/>
      <c r="F74" s="12"/>
      <c r="G74" s="60"/>
      <c r="H74" s="8"/>
      <c r="I74" s="8">
        <v>3160</v>
      </c>
      <c r="J74" s="4"/>
      <c r="K74" s="14"/>
      <c r="L74" s="13"/>
      <c r="M74" s="8"/>
      <c r="N74" s="8">
        <v>3691</v>
      </c>
      <c r="O74" s="4"/>
      <c r="P74" s="12"/>
      <c r="Q74" s="60"/>
      <c r="R74" s="8"/>
      <c r="S74" s="8">
        <v>4131</v>
      </c>
      <c r="T74" s="4"/>
      <c r="U74" s="14"/>
      <c r="V74" s="60"/>
      <c r="W74" s="8"/>
      <c r="X74" s="8">
        <v>4280</v>
      </c>
      <c r="Y74" s="4"/>
      <c r="Z74" s="12"/>
      <c r="AA74" s="60"/>
      <c r="AB74" s="4"/>
      <c r="AC74" s="4">
        <v>4526</v>
      </c>
      <c r="AD74" s="4"/>
      <c r="AE74" s="14"/>
      <c r="AF74" s="98"/>
      <c r="AG74" s="111"/>
      <c r="AH74" s="111"/>
      <c r="AI74" s="4"/>
      <c r="AJ74" s="12"/>
      <c r="AK74" s="60"/>
      <c r="AL74" s="111"/>
      <c r="AM74" s="111"/>
      <c r="AN74" s="4"/>
      <c r="AO74" s="14"/>
      <c r="AP74" s="93"/>
      <c r="AQ74" s="111"/>
      <c r="AR74" s="111"/>
      <c r="AS74" s="4"/>
      <c r="AT74" s="12"/>
      <c r="AU74" s="116"/>
      <c r="AV74" s="111"/>
      <c r="AW74" s="111"/>
      <c r="AX74" s="111"/>
      <c r="AY74" s="117"/>
    </row>
    <row r="75" spans="1:51" ht="13.5">
      <c r="A75" s="11">
        <v>71</v>
      </c>
      <c r="B75" s="2"/>
      <c r="C75" s="79"/>
      <c r="D75" s="8">
        <v>2600</v>
      </c>
      <c r="E75" s="6"/>
      <c r="F75" s="12"/>
      <c r="G75" s="60"/>
      <c r="H75" s="8"/>
      <c r="I75" s="8">
        <v>3168</v>
      </c>
      <c r="J75" s="4"/>
      <c r="K75" s="14"/>
      <c r="L75" s="13"/>
      <c r="M75" s="8"/>
      <c r="N75" s="8">
        <v>3698</v>
      </c>
      <c r="O75" s="4"/>
      <c r="P75" s="12"/>
      <c r="Q75" s="60"/>
      <c r="R75" s="8"/>
      <c r="S75" s="8">
        <v>4137</v>
      </c>
      <c r="T75" s="4"/>
      <c r="U75" s="14"/>
      <c r="V75" s="60"/>
      <c r="W75" s="8"/>
      <c r="X75" s="8">
        <v>4286</v>
      </c>
      <c r="Y75" s="4"/>
      <c r="Z75" s="12"/>
      <c r="AA75" s="60"/>
      <c r="AB75" s="4"/>
      <c r="AC75" s="4">
        <v>4532</v>
      </c>
      <c r="AD75" s="4"/>
      <c r="AE75" s="14"/>
      <c r="AF75" s="98"/>
      <c r="AG75" s="111"/>
      <c r="AH75" s="111"/>
      <c r="AI75" s="4"/>
      <c r="AJ75" s="12"/>
      <c r="AK75" s="60"/>
      <c r="AL75" s="111"/>
      <c r="AM75" s="111"/>
      <c r="AN75" s="4"/>
      <c r="AO75" s="14"/>
      <c r="AP75" s="93"/>
      <c r="AQ75" s="111"/>
      <c r="AR75" s="111"/>
      <c r="AS75" s="4"/>
      <c r="AT75" s="12"/>
      <c r="AU75" s="116"/>
      <c r="AV75" s="111"/>
      <c r="AW75" s="111"/>
      <c r="AX75" s="111"/>
      <c r="AY75" s="117"/>
    </row>
    <row r="76" spans="1:51" ht="14.25" thickBot="1">
      <c r="A76" s="39">
        <v>72</v>
      </c>
      <c r="B76" s="48"/>
      <c r="C76" s="81"/>
      <c r="D76" s="44">
        <v>2612</v>
      </c>
      <c r="E76" s="49"/>
      <c r="F76" s="18"/>
      <c r="G76" s="63"/>
      <c r="H76" s="44"/>
      <c r="I76" s="44">
        <v>3176</v>
      </c>
      <c r="J76" s="43"/>
      <c r="K76" s="45"/>
      <c r="L76" s="46"/>
      <c r="M76" s="44"/>
      <c r="N76" s="44">
        <v>3705</v>
      </c>
      <c r="O76" s="43"/>
      <c r="P76" s="42"/>
      <c r="Q76" s="63"/>
      <c r="R76" s="44"/>
      <c r="S76" s="44">
        <v>4143</v>
      </c>
      <c r="T76" s="43"/>
      <c r="U76" s="45"/>
      <c r="V76" s="61"/>
      <c r="W76" s="20"/>
      <c r="X76" s="20">
        <v>4291</v>
      </c>
      <c r="Y76" s="43"/>
      <c r="Z76" s="42"/>
      <c r="AA76" s="63"/>
      <c r="AB76" s="43"/>
      <c r="AC76" s="43">
        <v>4538</v>
      </c>
      <c r="AD76" s="43"/>
      <c r="AE76" s="45"/>
      <c r="AF76" s="107"/>
      <c r="AG76" s="112"/>
      <c r="AH76" s="112"/>
      <c r="AI76" s="43"/>
      <c r="AJ76" s="42"/>
      <c r="AK76" s="63"/>
      <c r="AL76" s="112"/>
      <c r="AM76" s="112"/>
      <c r="AN76" s="43"/>
      <c r="AO76" s="45"/>
      <c r="AP76" s="94"/>
      <c r="AQ76" s="114"/>
      <c r="AR76" s="114"/>
      <c r="AS76" s="43"/>
      <c r="AT76" s="42"/>
      <c r="AU76" s="118"/>
      <c r="AV76" s="112"/>
      <c r="AW76" s="112"/>
      <c r="AX76" s="112"/>
      <c r="AY76" s="119"/>
    </row>
    <row r="77" spans="1:51" ht="13.5">
      <c r="A77" s="25">
        <v>73</v>
      </c>
      <c r="B77" s="26" t="s">
        <v>42</v>
      </c>
      <c r="C77" s="76">
        <v>2622</v>
      </c>
      <c r="D77" s="9">
        <v>2622</v>
      </c>
      <c r="E77" s="5">
        <f>(D77-$C$77)</f>
        <v>0</v>
      </c>
      <c r="F77" s="35">
        <f>E77/C77*100</f>
        <v>0</v>
      </c>
      <c r="G77" s="64">
        <v>19</v>
      </c>
      <c r="H77" s="9">
        <v>3185</v>
      </c>
      <c r="I77" s="9">
        <v>3185</v>
      </c>
      <c r="J77" s="28">
        <f>(I77-$H$77)</f>
        <v>0</v>
      </c>
      <c r="K77" s="37">
        <f>J77/H77*100</f>
        <v>0</v>
      </c>
      <c r="L77" s="30" t="s">
        <v>65</v>
      </c>
      <c r="M77" s="9">
        <v>3941</v>
      </c>
      <c r="N77" s="9">
        <v>3712</v>
      </c>
      <c r="O77" s="28">
        <f>(N77-$M$77)</f>
        <v>-229</v>
      </c>
      <c r="P77" s="35">
        <f>O77/M77*100</f>
        <v>-5.810707942146663</v>
      </c>
      <c r="Q77" s="91">
        <v>21</v>
      </c>
      <c r="R77" s="9">
        <v>4439</v>
      </c>
      <c r="S77" s="9">
        <v>4149</v>
      </c>
      <c r="T77" s="28">
        <f>(S77-$R$77)</f>
        <v>-290</v>
      </c>
      <c r="U77" s="37">
        <f>T77/R77*100</f>
        <v>-6.5330029285875195</v>
      </c>
      <c r="V77" s="90">
        <v>22</v>
      </c>
      <c r="W77" s="33">
        <v>4623</v>
      </c>
      <c r="X77" s="33">
        <v>4298</v>
      </c>
      <c r="Y77" s="36">
        <f>(X77-$W$77)</f>
        <v>-325</v>
      </c>
      <c r="Z77" s="35">
        <f>Y77/W77*100</f>
        <v>-7.030067056024227</v>
      </c>
      <c r="AA77" s="64"/>
      <c r="AB77" s="28"/>
      <c r="AC77" s="28">
        <v>4545</v>
      </c>
      <c r="AD77" s="28"/>
      <c r="AE77" s="29"/>
      <c r="AF77" s="108"/>
      <c r="AG77" s="113"/>
      <c r="AH77" s="113"/>
      <c r="AI77" s="28"/>
      <c r="AJ77" s="27"/>
      <c r="AK77" s="91"/>
      <c r="AL77" s="113"/>
      <c r="AM77" s="113"/>
      <c r="AN77" s="28"/>
      <c r="AO77" s="29"/>
      <c r="AP77" s="100"/>
      <c r="AQ77" s="110"/>
      <c r="AR77" s="110"/>
      <c r="AS77" s="36"/>
      <c r="AT77" s="35"/>
      <c r="AU77" s="126"/>
      <c r="AV77" s="113"/>
      <c r="AW77" s="113"/>
      <c r="AX77" s="113"/>
      <c r="AY77" s="121"/>
    </row>
    <row r="78" spans="1:51" ht="13.5">
      <c r="A78" s="11">
        <v>74</v>
      </c>
      <c r="B78" s="2"/>
      <c r="C78" s="79"/>
      <c r="D78" s="8">
        <v>2632</v>
      </c>
      <c r="E78" s="6"/>
      <c r="F78" s="12"/>
      <c r="G78" s="60"/>
      <c r="H78" s="8"/>
      <c r="I78" s="8">
        <v>3190</v>
      </c>
      <c r="J78" s="4"/>
      <c r="K78" s="14"/>
      <c r="L78" s="13"/>
      <c r="M78" s="8"/>
      <c r="N78" s="8">
        <v>3718</v>
      </c>
      <c r="O78" s="4"/>
      <c r="P78" s="12"/>
      <c r="Q78" s="60"/>
      <c r="R78" s="8"/>
      <c r="S78" s="8">
        <v>4155</v>
      </c>
      <c r="T78" s="4"/>
      <c r="U78" s="14"/>
      <c r="V78" s="93"/>
      <c r="W78" s="8"/>
      <c r="X78" s="8">
        <v>4304</v>
      </c>
      <c r="Y78" s="4"/>
      <c r="Z78" s="12"/>
      <c r="AA78" s="60"/>
      <c r="AB78" s="4"/>
      <c r="AC78" s="4">
        <v>4551</v>
      </c>
      <c r="AD78" s="4"/>
      <c r="AE78" s="14"/>
      <c r="AF78" s="98"/>
      <c r="AG78" s="111"/>
      <c r="AH78" s="111"/>
      <c r="AI78" s="4"/>
      <c r="AJ78" s="12"/>
      <c r="AK78" s="60"/>
      <c r="AL78" s="111"/>
      <c r="AM78" s="111"/>
      <c r="AN78" s="4"/>
      <c r="AO78" s="14"/>
      <c r="AP78" s="101"/>
      <c r="AQ78" s="111"/>
      <c r="AR78" s="111"/>
      <c r="AS78" s="4"/>
      <c r="AT78" s="12"/>
      <c r="AU78" s="116"/>
      <c r="AV78" s="111"/>
      <c r="AW78" s="111"/>
      <c r="AX78" s="111"/>
      <c r="AY78" s="117"/>
    </row>
    <row r="79" spans="1:51" ht="13.5">
      <c r="A79" s="11">
        <v>75</v>
      </c>
      <c r="B79" s="2"/>
      <c r="C79" s="79"/>
      <c r="D79" s="8">
        <v>2642</v>
      </c>
      <c r="E79" s="6"/>
      <c r="F79" s="12"/>
      <c r="G79" s="60"/>
      <c r="H79" s="8"/>
      <c r="I79" s="8">
        <v>3195</v>
      </c>
      <c r="J79" s="4"/>
      <c r="K79" s="14"/>
      <c r="L79" s="13"/>
      <c r="M79" s="8"/>
      <c r="N79" s="8">
        <v>3724</v>
      </c>
      <c r="O79" s="4"/>
      <c r="P79" s="12"/>
      <c r="Q79" s="60"/>
      <c r="R79" s="8"/>
      <c r="S79" s="8">
        <v>4161</v>
      </c>
      <c r="T79" s="4"/>
      <c r="U79" s="14"/>
      <c r="V79" s="93"/>
      <c r="W79" s="8"/>
      <c r="X79" s="8">
        <v>4310</v>
      </c>
      <c r="Y79" s="4"/>
      <c r="Z79" s="12"/>
      <c r="AA79" s="60"/>
      <c r="AB79" s="4"/>
      <c r="AC79" s="4">
        <v>4557</v>
      </c>
      <c r="AD79" s="4"/>
      <c r="AE79" s="14"/>
      <c r="AF79" s="98"/>
      <c r="AG79" s="111"/>
      <c r="AH79" s="111"/>
      <c r="AI79" s="4"/>
      <c r="AJ79" s="12"/>
      <c r="AK79" s="60"/>
      <c r="AL79" s="111"/>
      <c r="AM79" s="111"/>
      <c r="AN79" s="4"/>
      <c r="AO79" s="14"/>
      <c r="AP79" s="101"/>
      <c r="AQ79" s="111"/>
      <c r="AR79" s="111"/>
      <c r="AS79" s="4"/>
      <c r="AT79" s="12"/>
      <c r="AU79" s="116"/>
      <c r="AV79" s="111"/>
      <c r="AW79" s="111"/>
      <c r="AX79" s="111"/>
      <c r="AY79" s="117"/>
    </row>
    <row r="80" spans="1:51" ht="14.25" thickBot="1">
      <c r="A80" s="15">
        <v>76</v>
      </c>
      <c r="B80" s="24"/>
      <c r="C80" s="80"/>
      <c r="D80" s="20">
        <v>2652</v>
      </c>
      <c r="E80" s="23"/>
      <c r="F80" s="42"/>
      <c r="G80" s="61"/>
      <c r="H80" s="20"/>
      <c r="I80" s="20">
        <v>3200</v>
      </c>
      <c r="J80" s="19"/>
      <c r="K80" s="21"/>
      <c r="L80" s="22"/>
      <c r="M80" s="20"/>
      <c r="N80" s="20">
        <v>3730</v>
      </c>
      <c r="O80" s="19"/>
      <c r="P80" s="18"/>
      <c r="Q80" s="61"/>
      <c r="R80" s="20"/>
      <c r="S80" s="20">
        <v>4167</v>
      </c>
      <c r="T80" s="19"/>
      <c r="U80" s="21"/>
      <c r="V80" s="94"/>
      <c r="W80" s="20"/>
      <c r="X80" s="20">
        <v>4316</v>
      </c>
      <c r="Y80" s="19"/>
      <c r="Z80" s="18"/>
      <c r="AA80" s="61"/>
      <c r="AB80" s="19"/>
      <c r="AC80" s="19">
        <v>4563</v>
      </c>
      <c r="AD80" s="19"/>
      <c r="AE80" s="21"/>
      <c r="AF80" s="106"/>
      <c r="AG80" s="114"/>
      <c r="AH80" s="114"/>
      <c r="AI80" s="19"/>
      <c r="AJ80" s="18"/>
      <c r="AK80" s="61"/>
      <c r="AL80" s="114"/>
      <c r="AM80" s="114"/>
      <c r="AN80" s="19"/>
      <c r="AO80" s="21"/>
      <c r="AP80" s="102"/>
      <c r="AQ80" s="114"/>
      <c r="AR80" s="114"/>
      <c r="AS80" s="19"/>
      <c r="AT80" s="18"/>
      <c r="AU80" s="122"/>
      <c r="AV80" s="114"/>
      <c r="AW80" s="114"/>
      <c r="AX80" s="114"/>
      <c r="AY80" s="123"/>
    </row>
    <row r="81" spans="1:51" ht="13.5">
      <c r="A81" s="31">
        <v>77</v>
      </c>
      <c r="B81" s="32" t="s">
        <v>43</v>
      </c>
      <c r="C81" s="78">
        <v>2663</v>
      </c>
      <c r="D81" s="33">
        <v>2663</v>
      </c>
      <c r="E81" s="47">
        <f>(D81-$C$81)</f>
        <v>0</v>
      </c>
      <c r="F81" s="27">
        <f>E81/C81*100</f>
        <v>0</v>
      </c>
      <c r="G81" s="62">
        <v>20</v>
      </c>
      <c r="H81" s="33">
        <v>3208</v>
      </c>
      <c r="I81" s="33">
        <v>3204</v>
      </c>
      <c r="J81" s="36">
        <f>(I81-$H$81)</f>
        <v>-4</v>
      </c>
      <c r="K81" s="37">
        <f>J81/H81*100</f>
        <v>-0.12468827930174563</v>
      </c>
      <c r="L81" s="38" t="s">
        <v>66</v>
      </c>
      <c r="M81" s="33">
        <v>3973</v>
      </c>
      <c r="N81" s="33">
        <v>3737</v>
      </c>
      <c r="O81" s="36">
        <f>(N81-$M$81)</f>
        <v>-236</v>
      </c>
      <c r="P81" s="35">
        <f>O81/M81*100</f>
        <v>-5.940095645607853</v>
      </c>
      <c r="Q81" s="90">
        <v>22</v>
      </c>
      <c r="R81" s="33">
        <v>4472</v>
      </c>
      <c r="S81" s="33">
        <v>4173</v>
      </c>
      <c r="T81" s="36">
        <f>(S81-$R$81)</f>
        <v>-299</v>
      </c>
      <c r="U81" s="37">
        <f>T81/R81*100</f>
        <v>-6.686046511627906</v>
      </c>
      <c r="V81" s="100"/>
      <c r="W81" s="36"/>
      <c r="X81" s="36">
        <v>4322</v>
      </c>
      <c r="Y81" s="36"/>
      <c r="Z81" s="35"/>
      <c r="AA81" s="62"/>
      <c r="AB81" s="36"/>
      <c r="AC81" s="36">
        <v>4570</v>
      </c>
      <c r="AD81" s="36"/>
      <c r="AE81" s="37"/>
      <c r="AF81" s="99"/>
      <c r="AG81" s="110"/>
      <c r="AH81" s="110"/>
      <c r="AI81" s="36"/>
      <c r="AJ81" s="35"/>
      <c r="AK81" s="90"/>
      <c r="AL81" s="110"/>
      <c r="AM81" s="110"/>
      <c r="AN81" s="36"/>
      <c r="AO81" s="37"/>
      <c r="AP81" s="96"/>
      <c r="AQ81" s="36"/>
      <c r="AR81" s="36"/>
      <c r="AS81" s="36"/>
      <c r="AT81" s="35"/>
      <c r="AU81" s="127"/>
      <c r="AV81" s="110"/>
      <c r="AW81" s="110"/>
      <c r="AX81" s="110"/>
      <c r="AY81" s="125"/>
    </row>
    <row r="82" spans="1:51" ht="13.5">
      <c r="A82" s="11">
        <v>78</v>
      </c>
      <c r="B82" s="2"/>
      <c r="C82" s="79"/>
      <c r="D82" s="8">
        <v>2672</v>
      </c>
      <c r="E82" s="6"/>
      <c r="F82" s="12"/>
      <c r="G82" s="60"/>
      <c r="H82" s="8"/>
      <c r="I82" s="8">
        <v>3208</v>
      </c>
      <c r="J82" s="4"/>
      <c r="K82" s="14"/>
      <c r="L82" s="13"/>
      <c r="M82" s="8"/>
      <c r="N82" s="8">
        <v>3743</v>
      </c>
      <c r="O82" s="4"/>
      <c r="P82" s="12"/>
      <c r="Q82" s="60"/>
      <c r="R82" s="8"/>
      <c r="S82" s="8">
        <v>4179</v>
      </c>
      <c r="T82" s="4"/>
      <c r="U82" s="14"/>
      <c r="V82" s="101"/>
      <c r="W82" s="4"/>
      <c r="X82" s="4">
        <v>4328</v>
      </c>
      <c r="Y82" s="4"/>
      <c r="Z82" s="12"/>
      <c r="AA82" s="60"/>
      <c r="AB82" s="4"/>
      <c r="AC82" s="4"/>
      <c r="AD82" s="4"/>
      <c r="AE82" s="14"/>
      <c r="AF82" s="98"/>
      <c r="AG82" s="111"/>
      <c r="AH82" s="111"/>
      <c r="AI82" s="4"/>
      <c r="AJ82" s="12"/>
      <c r="AK82" s="60"/>
      <c r="AL82" s="111"/>
      <c r="AM82" s="111"/>
      <c r="AN82" s="4"/>
      <c r="AO82" s="14"/>
      <c r="AP82" s="93"/>
      <c r="AQ82" s="4"/>
      <c r="AR82" s="4"/>
      <c r="AS82" s="4"/>
      <c r="AT82" s="12"/>
      <c r="AU82" s="60"/>
      <c r="AV82" s="4"/>
      <c r="AW82" s="4"/>
      <c r="AX82" s="4"/>
      <c r="AY82" s="14"/>
    </row>
    <row r="83" spans="1:51" ht="13.5">
      <c r="A83" s="11">
        <v>79</v>
      </c>
      <c r="B83" s="2"/>
      <c r="C83" s="74"/>
      <c r="D83" s="8">
        <v>2681</v>
      </c>
      <c r="E83" s="6"/>
      <c r="F83" s="12"/>
      <c r="G83" s="60"/>
      <c r="H83" s="8"/>
      <c r="I83" s="8">
        <v>3212</v>
      </c>
      <c r="J83" s="4"/>
      <c r="K83" s="14"/>
      <c r="L83" s="13"/>
      <c r="M83" s="8"/>
      <c r="N83" s="8">
        <v>3749</v>
      </c>
      <c r="O83" s="4"/>
      <c r="P83" s="12"/>
      <c r="Q83" s="60"/>
      <c r="R83" s="8"/>
      <c r="S83" s="8">
        <v>4185</v>
      </c>
      <c r="T83" s="4"/>
      <c r="U83" s="14"/>
      <c r="V83" s="101"/>
      <c r="W83" s="4"/>
      <c r="X83" s="4">
        <v>4334</v>
      </c>
      <c r="Y83" s="4"/>
      <c r="Z83" s="12"/>
      <c r="AA83" s="60"/>
      <c r="AB83" s="4"/>
      <c r="AC83" s="4"/>
      <c r="AD83" s="4"/>
      <c r="AE83" s="14"/>
      <c r="AF83" s="98"/>
      <c r="AG83" s="111"/>
      <c r="AH83" s="111"/>
      <c r="AI83" s="4"/>
      <c r="AJ83" s="12"/>
      <c r="AK83" s="60"/>
      <c r="AL83" s="111"/>
      <c r="AM83" s="111"/>
      <c r="AN83" s="4"/>
      <c r="AO83" s="14"/>
      <c r="AP83" s="93"/>
      <c r="AQ83" s="4"/>
      <c r="AR83" s="4"/>
      <c r="AS83" s="4"/>
      <c r="AT83" s="12"/>
      <c r="AU83" s="60"/>
      <c r="AV83" s="4"/>
      <c r="AW83" s="4"/>
      <c r="AX83" s="4"/>
      <c r="AY83" s="14"/>
    </row>
    <row r="84" spans="1:51" ht="14.25" thickBot="1">
      <c r="A84" s="39">
        <v>80</v>
      </c>
      <c r="B84" s="48"/>
      <c r="C84" s="75"/>
      <c r="D84" s="44">
        <v>2690</v>
      </c>
      <c r="E84" s="49"/>
      <c r="F84" s="42"/>
      <c r="G84" s="63"/>
      <c r="H84" s="44"/>
      <c r="I84" s="44">
        <v>3216</v>
      </c>
      <c r="J84" s="43"/>
      <c r="K84" s="45"/>
      <c r="L84" s="46"/>
      <c r="M84" s="44"/>
      <c r="N84" s="44">
        <v>3755</v>
      </c>
      <c r="O84" s="43"/>
      <c r="P84" s="42"/>
      <c r="Q84" s="63"/>
      <c r="R84" s="44"/>
      <c r="S84" s="44">
        <v>4292</v>
      </c>
      <c r="T84" s="43"/>
      <c r="U84" s="45"/>
      <c r="V84" s="102"/>
      <c r="W84" s="43"/>
      <c r="X84" s="43">
        <v>4340</v>
      </c>
      <c r="Y84" s="43"/>
      <c r="Z84" s="42"/>
      <c r="AA84" s="63"/>
      <c r="AB84" s="43"/>
      <c r="AC84" s="43"/>
      <c r="AD84" s="43"/>
      <c r="AE84" s="45"/>
      <c r="AF84" s="107"/>
      <c r="AG84" s="112"/>
      <c r="AH84" s="112"/>
      <c r="AI84" s="43"/>
      <c r="AJ84" s="42"/>
      <c r="AK84" s="63"/>
      <c r="AL84" s="112"/>
      <c r="AM84" s="112"/>
      <c r="AN84" s="43"/>
      <c r="AO84" s="45"/>
      <c r="AP84" s="94"/>
      <c r="AQ84" s="43"/>
      <c r="AR84" s="43"/>
      <c r="AS84" s="43"/>
      <c r="AT84" s="42"/>
      <c r="AU84" s="63"/>
      <c r="AV84" s="43"/>
      <c r="AW84" s="43"/>
      <c r="AX84" s="43"/>
      <c r="AY84" s="45"/>
    </row>
    <row r="85" spans="1:51" ht="13.5">
      <c r="A85" s="25">
        <v>81</v>
      </c>
      <c r="B85" s="26" t="s">
        <v>44</v>
      </c>
      <c r="C85" s="70">
        <v>2699</v>
      </c>
      <c r="D85" s="9">
        <v>2699</v>
      </c>
      <c r="E85" s="5">
        <f>(D85-$C$85)</f>
        <v>0</v>
      </c>
      <c r="F85" s="27">
        <f>E85/C85*100</f>
        <v>0</v>
      </c>
      <c r="G85" s="64">
        <v>21</v>
      </c>
      <c r="H85" s="9">
        <v>3226</v>
      </c>
      <c r="I85" s="9">
        <v>3218</v>
      </c>
      <c r="J85" s="28">
        <f>(I85-$H$85)</f>
        <v>-8</v>
      </c>
      <c r="K85" s="29">
        <f>J85/H85*100</f>
        <v>-0.24798512089274644</v>
      </c>
      <c r="L85" s="30" t="s">
        <v>67</v>
      </c>
      <c r="M85" s="9">
        <v>4004</v>
      </c>
      <c r="N85" s="9">
        <v>3759</v>
      </c>
      <c r="O85" s="28">
        <f>(N85-$M$85)</f>
        <v>-245</v>
      </c>
      <c r="P85" s="35">
        <f>O85/M85*100</f>
        <v>-6.118881118881119</v>
      </c>
      <c r="Q85" s="91">
        <v>23</v>
      </c>
      <c r="R85" s="9">
        <v>4505</v>
      </c>
      <c r="S85" s="9">
        <v>4197</v>
      </c>
      <c r="T85" s="28">
        <f>(S85-$R$85)</f>
        <v>-308</v>
      </c>
      <c r="U85" s="37">
        <f>T85/R85*100</f>
        <v>-6.83684794672586</v>
      </c>
      <c r="V85" s="96"/>
      <c r="W85" s="28"/>
      <c r="X85" s="28">
        <v>4346</v>
      </c>
      <c r="Y85" s="28"/>
      <c r="Z85" s="27"/>
      <c r="AA85" s="64"/>
      <c r="AB85" s="28"/>
      <c r="AC85" s="28"/>
      <c r="AD85" s="28"/>
      <c r="AE85" s="29"/>
      <c r="AF85" s="108"/>
      <c r="AG85" s="113"/>
      <c r="AH85" s="113"/>
      <c r="AI85" s="28"/>
      <c r="AJ85" s="27"/>
      <c r="AK85" s="91"/>
      <c r="AL85" s="113"/>
      <c r="AM85" s="113"/>
      <c r="AN85" s="28"/>
      <c r="AO85" s="29"/>
      <c r="AP85" s="100"/>
      <c r="AQ85" s="28"/>
      <c r="AR85" s="28"/>
      <c r="AS85" s="28"/>
      <c r="AT85" s="27"/>
      <c r="AU85" s="64"/>
      <c r="AV85" s="28"/>
      <c r="AW85" s="28"/>
      <c r="AX85" s="28"/>
      <c r="AY85" s="29"/>
    </row>
    <row r="86" spans="1:51" ht="13.5">
      <c r="A86" s="11">
        <v>82</v>
      </c>
      <c r="B86" s="2"/>
      <c r="C86" s="74"/>
      <c r="D86" s="8">
        <v>2708</v>
      </c>
      <c r="E86" s="6"/>
      <c r="F86" s="12"/>
      <c r="G86" s="60"/>
      <c r="H86" s="8"/>
      <c r="I86" s="8">
        <v>3222</v>
      </c>
      <c r="J86" s="4"/>
      <c r="K86" s="14"/>
      <c r="L86" s="13"/>
      <c r="M86" s="8"/>
      <c r="N86" s="8">
        <v>3764</v>
      </c>
      <c r="O86" s="4"/>
      <c r="P86" s="12"/>
      <c r="Q86" s="60"/>
      <c r="R86" s="8"/>
      <c r="S86" s="8">
        <v>4203</v>
      </c>
      <c r="T86" s="4"/>
      <c r="U86" s="14"/>
      <c r="V86" s="93"/>
      <c r="W86" s="4"/>
      <c r="X86" s="4">
        <v>4352</v>
      </c>
      <c r="Y86" s="4"/>
      <c r="Z86" s="12"/>
      <c r="AA86" s="60"/>
      <c r="AB86" s="4"/>
      <c r="AC86" s="4"/>
      <c r="AD86" s="4"/>
      <c r="AE86" s="14"/>
      <c r="AF86" s="98"/>
      <c r="AG86" s="111"/>
      <c r="AH86" s="111"/>
      <c r="AI86" s="4"/>
      <c r="AJ86" s="12"/>
      <c r="AK86" s="60"/>
      <c r="AL86" s="111"/>
      <c r="AM86" s="111"/>
      <c r="AN86" s="4"/>
      <c r="AO86" s="14"/>
      <c r="AP86" s="101"/>
      <c r="AQ86" s="4"/>
      <c r="AR86" s="4"/>
      <c r="AS86" s="4"/>
      <c r="AT86" s="12"/>
      <c r="AU86" s="60"/>
      <c r="AV86" s="4"/>
      <c r="AW86" s="4"/>
      <c r="AX86" s="4"/>
      <c r="AY86" s="14"/>
    </row>
    <row r="87" spans="1:51" ht="13.5">
      <c r="A87" s="11">
        <v>83</v>
      </c>
      <c r="B87" s="2"/>
      <c r="C87" s="10"/>
      <c r="D87" s="8">
        <v>2717</v>
      </c>
      <c r="E87" s="6"/>
      <c r="F87" s="12"/>
      <c r="G87" s="60"/>
      <c r="H87" s="8"/>
      <c r="I87" s="8">
        <v>3226</v>
      </c>
      <c r="J87" s="4"/>
      <c r="K87" s="14"/>
      <c r="L87" s="13"/>
      <c r="M87" s="8"/>
      <c r="N87" s="8">
        <v>3769</v>
      </c>
      <c r="O87" s="4"/>
      <c r="P87" s="12"/>
      <c r="Q87" s="60"/>
      <c r="R87" s="8"/>
      <c r="S87" s="8">
        <v>4209</v>
      </c>
      <c r="T87" s="4"/>
      <c r="U87" s="14"/>
      <c r="V87" s="93"/>
      <c r="W87" s="4"/>
      <c r="X87" s="4">
        <v>4358</v>
      </c>
      <c r="Y87" s="4"/>
      <c r="Z87" s="12"/>
      <c r="AA87" s="60"/>
      <c r="AB87" s="4"/>
      <c r="AC87" s="4"/>
      <c r="AD87" s="4"/>
      <c r="AE87" s="14"/>
      <c r="AF87" s="98"/>
      <c r="AG87" s="111"/>
      <c r="AH87" s="111"/>
      <c r="AI87" s="4"/>
      <c r="AJ87" s="12"/>
      <c r="AK87" s="60"/>
      <c r="AL87" s="111"/>
      <c r="AM87" s="111"/>
      <c r="AN87" s="4"/>
      <c r="AO87" s="14"/>
      <c r="AP87" s="101"/>
      <c r="AQ87" s="4"/>
      <c r="AR87" s="4"/>
      <c r="AS87" s="4"/>
      <c r="AT87" s="12"/>
      <c r="AU87" s="60"/>
      <c r="AV87" s="4"/>
      <c r="AW87" s="4"/>
      <c r="AX87" s="4"/>
      <c r="AY87" s="14"/>
    </row>
    <row r="88" spans="1:51" ht="14.25" thickBot="1">
      <c r="A88" s="15">
        <v>84</v>
      </c>
      <c r="B88" s="24"/>
      <c r="C88" s="50"/>
      <c r="D88" s="20">
        <v>2726</v>
      </c>
      <c r="E88" s="23"/>
      <c r="F88" s="18"/>
      <c r="G88" s="61"/>
      <c r="H88" s="20"/>
      <c r="I88" s="20">
        <v>3230</v>
      </c>
      <c r="J88" s="19"/>
      <c r="K88" s="21"/>
      <c r="L88" s="22"/>
      <c r="M88" s="20"/>
      <c r="N88" s="20">
        <v>3774</v>
      </c>
      <c r="O88" s="19"/>
      <c r="P88" s="18"/>
      <c r="Q88" s="61"/>
      <c r="R88" s="20"/>
      <c r="S88" s="20">
        <v>4215</v>
      </c>
      <c r="T88" s="43"/>
      <c r="U88" s="21"/>
      <c r="V88" s="94"/>
      <c r="W88" s="19"/>
      <c r="X88" s="19">
        <v>4364</v>
      </c>
      <c r="Y88" s="19"/>
      <c r="Z88" s="18"/>
      <c r="AA88" s="61"/>
      <c r="AB88" s="19"/>
      <c r="AC88" s="19"/>
      <c r="AD88" s="19"/>
      <c r="AE88" s="21"/>
      <c r="AF88" s="106"/>
      <c r="AG88" s="114"/>
      <c r="AH88" s="114"/>
      <c r="AI88" s="19"/>
      <c r="AJ88" s="18"/>
      <c r="AK88" s="61"/>
      <c r="AL88" s="114"/>
      <c r="AM88" s="114"/>
      <c r="AN88" s="43"/>
      <c r="AO88" s="45"/>
      <c r="AP88" s="102"/>
      <c r="AQ88" s="19"/>
      <c r="AR88" s="19"/>
      <c r="AS88" s="19"/>
      <c r="AT88" s="18"/>
      <c r="AU88" s="61"/>
      <c r="AV88" s="19"/>
      <c r="AW88" s="19"/>
      <c r="AX88" s="19"/>
      <c r="AY88" s="21"/>
    </row>
    <row r="89" spans="1:51" ht="13.5">
      <c r="A89" s="31">
        <v>85</v>
      </c>
      <c r="B89" s="32" t="s">
        <v>45</v>
      </c>
      <c r="C89" s="55">
        <v>2736</v>
      </c>
      <c r="D89" s="55">
        <v>2736</v>
      </c>
      <c r="E89" s="47">
        <f>(D89-$C$89)</f>
        <v>0</v>
      </c>
      <c r="F89" s="35">
        <f>E89/C89*100</f>
        <v>0</v>
      </c>
      <c r="G89" s="62">
        <v>22</v>
      </c>
      <c r="H89" s="33">
        <v>3245</v>
      </c>
      <c r="I89" s="33">
        <v>3232</v>
      </c>
      <c r="J89" s="36">
        <f>(I89-$H$89)</f>
        <v>-13</v>
      </c>
      <c r="K89" s="37">
        <f>J89/H89*100</f>
        <v>-0.40061633281972264</v>
      </c>
      <c r="L89" s="38" t="s">
        <v>68</v>
      </c>
      <c r="M89" s="33">
        <v>4031</v>
      </c>
      <c r="N89" s="33">
        <v>3780</v>
      </c>
      <c r="O89" s="36">
        <f>(N89-$M$89)</f>
        <v>-251</v>
      </c>
      <c r="P89" s="35">
        <f>O89/M89*100</f>
        <v>-6.226742743736045</v>
      </c>
      <c r="Q89" s="90">
        <v>24</v>
      </c>
      <c r="R89" s="33">
        <v>4539</v>
      </c>
      <c r="S89" s="33">
        <v>4221</v>
      </c>
      <c r="T89" s="28">
        <f>(S89-$R$89)</f>
        <v>-318</v>
      </c>
      <c r="U89" s="37">
        <f>T89/R89*100</f>
        <v>-7.005948446794448</v>
      </c>
      <c r="V89" s="100"/>
      <c r="W89" s="36"/>
      <c r="X89" s="36">
        <v>4370</v>
      </c>
      <c r="Y89" s="36"/>
      <c r="Z89" s="35"/>
      <c r="AA89" s="62"/>
      <c r="AB89" s="36"/>
      <c r="AC89" s="36"/>
      <c r="AD89" s="36"/>
      <c r="AE89" s="37"/>
      <c r="AF89" s="99"/>
      <c r="AG89" s="110"/>
      <c r="AH89" s="110"/>
      <c r="AI89" s="36"/>
      <c r="AJ89" s="35"/>
      <c r="AK89" s="90"/>
      <c r="AL89" s="110"/>
      <c r="AM89" s="110"/>
      <c r="AN89" s="28"/>
      <c r="AO89" s="29"/>
      <c r="AP89" s="96"/>
      <c r="AQ89" s="36"/>
      <c r="AR89" s="36"/>
      <c r="AS89" s="36"/>
      <c r="AT89" s="35"/>
      <c r="AU89" s="62"/>
      <c r="AV89" s="36"/>
      <c r="AW89" s="36"/>
      <c r="AX89" s="36"/>
      <c r="AY89" s="37"/>
    </row>
    <row r="90" spans="1:51" ht="13.5">
      <c r="A90" s="11">
        <v>86</v>
      </c>
      <c r="B90" s="2"/>
      <c r="C90" s="10"/>
      <c r="D90" s="10">
        <v>2740</v>
      </c>
      <c r="E90" s="6"/>
      <c r="F90" s="12"/>
      <c r="G90" s="60"/>
      <c r="H90" s="8"/>
      <c r="I90" s="8">
        <v>3236</v>
      </c>
      <c r="J90" s="4"/>
      <c r="K90" s="14"/>
      <c r="L90" s="13"/>
      <c r="M90" s="8"/>
      <c r="N90" s="8">
        <v>3785</v>
      </c>
      <c r="O90" s="4"/>
      <c r="P90" s="12"/>
      <c r="Q90" s="60"/>
      <c r="R90" s="8"/>
      <c r="S90" s="8">
        <v>4227</v>
      </c>
      <c r="T90" s="4"/>
      <c r="U90" s="14"/>
      <c r="V90" s="101"/>
      <c r="W90" s="4"/>
      <c r="X90" s="4"/>
      <c r="Y90" s="4"/>
      <c r="Z90" s="12"/>
      <c r="AA90" s="60"/>
      <c r="AB90" s="4"/>
      <c r="AC90" s="4"/>
      <c r="AD90" s="4"/>
      <c r="AE90" s="14"/>
      <c r="AF90" s="98"/>
      <c r="AG90" s="111"/>
      <c r="AH90" s="111"/>
      <c r="AI90" s="4"/>
      <c r="AJ90" s="12"/>
      <c r="AK90" s="60"/>
      <c r="AL90" s="111"/>
      <c r="AM90" s="111"/>
      <c r="AN90" s="4"/>
      <c r="AO90" s="14"/>
      <c r="AP90" s="93"/>
      <c r="AQ90" s="4"/>
      <c r="AR90" s="4"/>
      <c r="AS90" s="4"/>
      <c r="AT90" s="12"/>
      <c r="AU90" s="60"/>
      <c r="AV90" s="4"/>
      <c r="AW90" s="4"/>
      <c r="AX90" s="4"/>
      <c r="AY90" s="14"/>
    </row>
    <row r="91" spans="1:51" ht="13.5">
      <c r="A91" s="11">
        <v>87</v>
      </c>
      <c r="B91" s="2"/>
      <c r="C91" s="10"/>
      <c r="D91" s="10">
        <v>2744</v>
      </c>
      <c r="E91" s="6"/>
      <c r="F91" s="12"/>
      <c r="G91" s="60"/>
      <c r="H91" s="8"/>
      <c r="I91" s="8">
        <v>3240</v>
      </c>
      <c r="J91" s="4"/>
      <c r="K91" s="14"/>
      <c r="L91" s="13"/>
      <c r="M91" s="8"/>
      <c r="N91" s="8">
        <v>3790</v>
      </c>
      <c r="O91" s="4"/>
      <c r="P91" s="12"/>
      <c r="Q91" s="60"/>
      <c r="R91" s="8"/>
      <c r="S91" s="8">
        <v>4233</v>
      </c>
      <c r="T91" s="4"/>
      <c r="U91" s="14"/>
      <c r="V91" s="101"/>
      <c r="W91" s="4"/>
      <c r="X91" s="4"/>
      <c r="Y91" s="4"/>
      <c r="Z91" s="12"/>
      <c r="AA91" s="60"/>
      <c r="AB91" s="4"/>
      <c r="AC91" s="4"/>
      <c r="AD91" s="4"/>
      <c r="AE91" s="14"/>
      <c r="AF91" s="98"/>
      <c r="AG91" s="111"/>
      <c r="AH91" s="111"/>
      <c r="AI91" s="4"/>
      <c r="AJ91" s="12"/>
      <c r="AK91" s="60"/>
      <c r="AL91" s="111"/>
      <c r="AM91" s="111"/>
      <c r="AN91" s="4"/>
      <c r="AO91" s="14"/>
      <c r="AP91" s="93"/>
      <c r="AQ91" s="4"/>
      <c r="AR91" s="4"/>
      <c r="AS91" s="4"/>
      <c r="AT91" s="12"/>
      <c r="AU91" s="60"/>
      <c r="AV91" s="4"/>
      <c r="AW91" s="4"/>
      <c r="AX91" s="4"/>
      <c r="AY91" s="14"/>
    </row>
    <row r="92" spans="1:51" ht="14.25" thickBot="1">
      <c r="A92" s="39">
        <v>88</v>
      </c>
      <c r="B92" s="48"/>
      <c r="C92" s="56"/>
      <c r="D92" s="56">
        <v>2748</v>
      </c>
      <c r="E92" s="49"/>
      <c r="F92" s="42"/>
      <c r="G92" s="63"/>
      <c r="H92" s="44"/>
      <c r="I92" s="44">
        <v>3244</v>
      </c>
      <c r="J92" s="43"/>
      <c r="K92" s="45"/>
      <c r="L92" s="46"/>
      <c r="M92" s="44"/>
      <c r="N92" s="44">
        <v>3795</v>
      </c>
      <c r="O92" s="43"/>
      <c r="P92" s="42"/>
      <c r="Q92" s="63"/>
      <c r="R92" s="44"/>
      <c r="S92" s="44">
        <v>4239</v>
      </c>
      <c r="T92" s="43"/>
      <c r="U92" s="45"/>
      <c r="V92" s="102"/>
      <c r="W92" s="43"/>
      <c r="X92" s="43"/>
      <c r="Y92" s="43"/>
      <c r="Z92" s="42"/>
      <c r="AA92" s="63"/>
      <c r="AB92" s="43"/>
      <c r="AC92" s="43"/>
      <c r="AD92" s="43"/>
      <c r="AE92" s="45"/>
      <c r="AF92" s="107"/>
      <c r="AG92" s="112"/>
      <c r="AH92" s="112"/>
      <c r="AI92" s="43"/>
      <c r="AJ92" s="42"/>
      <c r="AK92" s="63"/>
      <c r="AL92" s="112"/>
      <c r="AM92" s="112"/>
      <c r="AN92" s="43"/>
      <c r="AO92" s="45"/>
      <c r="AP92" s="94"/>
      <c r="AQ92" s="43"/>
      <c r="AR92" s="43"/>
      <c r="AS92" s="43"/>
      <c r="AT92" s="42"/>
      <c r="AU92" s="63"/>
      <c r="AV92" s="43"/>
      <c r="AW92" s="43"/>
      <c r="AX92" s="43"/>
      <c r="AY92" s="45"/>
    </row>
    <row r="93" spans="1:51" ht="13.5">
      <c r="A93" s="25">
        <v>89</v>
      </c>
      <c r="B93" s="26" t="s">
        <v>46</v>
      </c>
      <c r="C93" s="53">
        <v>2753</v>
      </c>
      <c r="D93" s="53">
        <v>2753</v>
      </c>
      <c r="E93" s="5">
        <f>(D93-$C$93)</f>
        <v>0</v>
      </c>
      <c r="F93" s="27">
        <f>E93/C93*100</f>
        <v>0</v>
      </c>
      <c r="G93" s="64">
        <v>23</v>
      </c>
      <c r="H93" s="9">
        <v>3263</v>
      </c>
      <c r="I93" s="9">
        <v>3246</v>
      </c>
      <c r="J93" s="28">
        <f>(I93-$H$93)</f>
        <v>-17</v>
      </c>
      <c r="K93" s="29">
        <f>J93/H93*100</f>
        <v>-0.5209929512718358</v>
      </c>
      <c r="L93" s="30" t="s">
        <v>69</v>
      </c>
      <c r="M93" s="9">
        <v>4055</v>
      </c>
      <c r="N93" s="9">
        <v>3798</v>
      </c>
      <c r="O93" s="28">
        <f>(N93-$M$93)</f>
        <v>-257</v>
      </c>
      <c r="P93" s="35">
        <f>O93/M93*100</f>
        <v>-6.337854500616523</v>
      </c>
      <c r="Q93" s="64"/>
      <c r="R93" s="28"/>
      <c r="S93" s="28">
        <v>4245</v>
      </c>
      <c r="T93" s="28"/>
      <c r="U93" s="29"/>
      <c r="V93" s="96"/>
      <c r="W93" s="28"/>
      <c r="X93" s="28"/>
      <c r="Y93" s="28"/>
      <c r="Z93" s="27"/>
      <c r="AA93" s="64"/>
      <c r="AB93" s="28"/>
      <c r="AC93" s="28"/>
      <c r="AD93" s="28"/>
      <c r="AE93" s="29"/>
      <c r="AF93" s="108"/>
      <c r="AG93" s="113"/>
      <c r="AH93" s="113"/>
      <c r="AI93" s="28"/>
      <c r="AJ93" s="27"/>
      <c r="AK93" s="64"/>
      <c r="AL93" s="113"/>
      <c r="AM93" s="113"/>
      <c r="AN93" s="28"/>
      <c r="AO93" s="29"/>
      <c r="AP93" s="100"/>
      <c r="AQ93" s="28"/>
      <c r="AR93" s="28"/>
      <c r="AS93" s="28"/>
      <c r="AT93" s="27"/>
      <c r="AU93" s="64"/>
      <c r="AV93" s="28"/>
      <c r="AW93" s="28"/>
      <c r="AX93" s="28"/>
      <c r="AY93" s="29"/>
    </row>
    <row r="94" spans="1:51" ht="13.5">
      <c r="A94" s="11">
        <v>90</v>
      </c>
      <c r="B94" s="2"/>
      <c r="C94" s="3"/>
      <c r="D94" s="3"/>
      <c r="E94" s="6"/>
      <c r="F94" s="12"/>
      <c r="G94" s="60"/>
      <c r="H94" s="8"/>
      <c r="I94" s="8">
        <v>3249</v>
      </c>
      <c r="J94" s="4"/>
      <c r="K94" s="14"/>
      <c r="L94" s="13"/>
      <c r="M94" s="8"/>
      <c r="N94" s="8">
        <v>3803</v>
      </c>
      <c r="O94" s="4"/>
      <c r="P94" s="12"/>
      <c r="Q94" s="60"/>
      <c r="R94" s="4"/>
      <c r="S94" s="4">
        <v>4251</v>
      </c>
      <c r="T94" s="4"/>
      <c r="U94" s="14"/>
      <c r="V94" s="93"/>
      <c r="W94" s="4"/>
      <c r="X94" s="4"/>
      <c r="Y94" s="4"/>
      <c r="Z94" s="12"/>
      <c r="AA94" s="60"/>
      <c r="AB94" s="4"/>
      <c r="AC94" s="4"/>
      <c r="AD94" s="4"/>
      <c r="AE94" s="14"/>
      <c r="AF94" s="98"/>
      <c r="AG94" s="4"/>
      <c r="AH94" s="4"/>
      <c r="AI94" s="4"/>
      <c r="AJ94" s="12"/>
      <c r="AK94" s="60"/>
      <c r="AL94" s="111"/>
      <c r="AM94" s="111"/>
      <c r="AN94" s="4"/>
      <c r="AO94" s="14"/>
      <c r="AP94" s="101"/>
      <c r="AQ94" s="4"/>
      <c r="AR94" s="4"/>
      <c r="AS94" s="4"/>
      <c r="AT94" s="12"/>
      <c r="AU94" s="60"/>
      <c r="AV94" s="4"/>
      <c r="AW94" s="4"/>
      <c r="AX94" s="4"/>
      <c r="AY94" s="14"/>
    </row>
    <row r="95" spans="1:51" ht="13.5">
      <c r="A95" s="11">
        <v>91</v>
      </c>
      <c r="B95" s="2"/>
      <c r="C95" s="3"/>
      <c r="D95" s="3"/>
      <c r="E95" s="6"/>
      <c r="F95" s="12"/>
      <c r="G95" s="60"/>
      <c r="H95" s="8"/>
      <c r="I95" s="8">
        <v>3252</v>
      </c>
      <c r="J95" s="4"/>
      <c r="K95" s="14"/>
      <c r="L95" s="13"/>
      <c r="M95" s="8"/>
      <c r="N95" s="8">
        <v>3808</v>
      </c>
      <c r="O95" s="4"/>
      <c r="P95" s="12"/>
      <c r="Q95" s="60"/>
      <c r="R95" s="4"/>
      <c r="S95" s="4">
        <v>4257</v>
      </c>
      <c r="T95" s="4"/>
      <c r="U95" s="14"/>
      <c r="V95" s="93"/>
      <c r="W95" s="4"/>
      <c r="X95" s="4"/>
      <c r="Y95" s="4"/>
      <c r="Z95" s="12"/>
      <c r="AA95" s="60"/>
      <c r="AB95" s="4"/>
      <c r="AC95" s="4"/>
      <c r="AD95" s="4"/>
      <c r="AE95" s="14"/>
      <c r="AF95" s="98"/>
      <c r="AG95" s="4"/>
      <c r="AH95" s="4"/>
      <c r="AI95" s="4"/>
      <c r="AJ95" s="12"/>
      <c r="AK95" s="60"/>
      <c r="AL95" s="111"/>
      <c r="AM95" s="111"/>
      <c r="AN95" s="4"/>
      <c r="AO95" s="14"/>
      <c r="AP95" s="101"/>
      <c r="AQ95" s="4"/>
      <c r="AR95" s="4"/>
      <c r="AS95" s="4"/>
      <c r="AT95" s="12"/>
      <c r="AU95" s="60"/>
      <c r="AV95" s="4"/>
      <c r="AW95" s="4"/>
      <c r="AX95" s="4"/>
      <c r="AY95" s="14"/>
    </row>
    <row r="96" spans="1:51" ht="14.25" thickBot="1">
      <c r="A96" s="15">
        <v>92</v>
      </c>
      <c r="B96" s="24"/>
      <c r="C96" s="23"/>
      <c r="D96" s="23"/>
      <c r="E96" s="23"/>
      <c r="F96" s="18"/>
      <c r="G96" s="61"/>
      <c r="H96" s="20"/>
      <c r="I96" s="20">
        <v>3255</v>
      </c>
      <c r="J96" s="19"/>
      <c r="K96" s="21"/>
      <c r="L96" s="22"/>
      <c r="M96" s="44"/>
      <c r="N96" s="44">
        <v>3813</v>
      </c>
      <c r="O96" s="19"/>
      <c r="P96" s="18"/>
      <c r="Q96" s="61"/>
      <c r="R96" s="19"/>
      <c r="S96" s="19">
        <v>4263</v>
      </c>
      <c r="T96" s="19"/>
      <c r="U96" s="21"/>
      <c r="V96" s="94"/>
      <c r="W96" s="19"/>
      <c r="X96" s="19"/>
      <c r="Y96" s="19"/>
      <c r="Z96" s="18"/>
      <c r="AA96" s="61"/>
      <c r="AB96" s="19"/>
      <c r="AC96" s="19"/>
      <c r="AD96" s="19"/>
      <c r="AE96" s="21"/>
      <c r="AF96" s="106"/>
      <c r="AG96" s="19"/>
      <c r="AH96" s="19"/>
      <c r="AI96" s="19"/>
      <c r="AJ96" s="18"/>
      <c r="AK96" s="61"/>
      <c r="AL96" s="114"/>
      <c r="AM96" s="114"/>
      <c r="AN96" s="19"/>
      <c r="AO96" s="21"/>
      <c r="AP96" s="102"/>
      <c r="AQ96" s="19"/>
      <c r="AR96" s="19"/>
      <c r="AS96" s="19"/>
      <c r="AT96" s="18"/>
      <c r="AU96" s="61"/>
      <c r="AV96" s="19"/>
      <c r="AW96" s="19"/>
      <c r="AX96" s="19"/>
      <c r="AY96" s="21"/>
    </row>
    <row r="97" spans="1:51" ht="13.5">
      <c r="A97" s="31">
        <v>93</v>
      </c>
      <c r="B97" s="32"/>
      <c r="C97" s="34"/>
      <c r="D97" s="34"/>
      <c r="E97" s="47"/>
      <c r="F97" s="35"/>
      <c r="G97" s="62">
        <v>24</v>
      </c>
      <c r="H97" s="33">
        <v>3282</v>
      </c>
      <c r="I97" s="33">
        <v>3259</v>
      </c>
      <c r="J97" s="36">
        <f>(I97-$H$97)</f>
        <v>-23</v>
      </c>
      <c r="K97" s="37">
        <f>J97/H97*100</f>
        <v>-0.700792199878123</v>
      </c>
      <c r="L97" s="38"/>
      <c r="M97" s="36"/>
      <c r="N97" s="36">
        <v>3816</v>
      </c>
      <c r="O97" s="36"/>
      <c r="P97" s="35"/>
      <c r="Q97" s="62"/>
      <c r="R97" s="36"/>
      <c r="S97" s="36">
        <v>4269</v>
      </c>
      <c r="T97" s="36"/>
      <c r="U97" s="37"/>
      <c r="V97" s="100"/>
      <c r="W97" s="36"/>
      <c r="X97" s="36"/>
      <c r="Y97" s="36"/>
      <c r="Z97" s="35"/>
      <c r="AA97" s="62"/>
      <c r="AB97" s="36"/>
      <c r="AC97" s="36"/>
      <c r="AD97" s="36"/>
      <c r="AE97" s="37"/>
      <c r="AF97" s="99"/>
      <c r="AG97" s="36"/>
      <c r="AH97" s="36"/>
      <c r="AI97" s="36"/>
      <c r="AJ97" s="35"/>
      <c r="AK97" s="62"/>
      <c r="AL97" s="110"/>
      <c r="AM97" s="110"/>
      <c r="AN97" s="36"/>
      <c r="AO97" s="37"/>
      <c r="AP97" s="96"/>
      <c r="AQ97" s="36"/>
      <c r="AR97" s="36"/>
      <c r="AS97" s="36"/>
      <c r="AT97" s="35"/>
      <c r="AU97" s="62"/>
      <c r="AV97" s="36"/>
      <c r="AW97" s="36"/>
      <c r="AX97" s="36"/>
      <c r="AY97" s="37"/>
    </row>
    <row r="98" spans="1:51" ht="13.5">
      <c r="A98" s="11">
        <v>94</v>
      </c>
      <c r="B98" s="7"/>
      <c r="C98" s="3"/>
      <c r="D98" s="3"/>
      <c r="E98" s="3"/>
      <c r="F98" s="12"/>
      <c r="G98" s="60"/>
      <c r="H98" s="8"/>
      <c r="I98" s="8">
        <v>3262</v>
      </c>
      <c r="J98" s="4"/>
      <c r="K98" s="14"/>
      <c r="L98" s="13"/>
      <c r="M98" s="4"/>
      <c r="N98" s="4">
        <v>3821</v>
      </c>
      <c r="O98" s="4"/>
      <c r="P98" s="12"/>
      <c r="Q98" s="65"/>
      <c r="R98" s="4"/>
      <c r="S98" s="4"/>
      <c r="T98" s="4"/>
      <c r="U98" s="14"/>
      <c r="V98" s="101"/>
      <c r="W98" s="4"/>
      <c r="X98" s="4"/>
      <c r="Y98" s="4"/>
      <c r="Z98" s="12"/>
      <c r="AA98" s="65"/>
      <c r="AB98" s="4"/>
      <c r="AC98" s="4"/>
      <c r="AD98" s="4"/>
      <c r="AE98" s="14"/>
      <c r="AF98" s="98"/>
      <c r="AG98" s="4"/>
      <c r="AH98" s="4"/>
      <c r="AI98" s="4"/>
      <c r="AJ98" s="12"/>
      <c r="AK98" s="65"/>
      <c r="AL98" s="111"/>
      <c r="AM98" s="111"/>
      <c r="AN98" s="4"/>
      <c r="AO98" s="14"/>
      <c r="AP98" s="93"/>
      <c r="AQ98" s="4"/>
      <c r="AR98" s="4"/>
      <c r="AS98" s="4"/>
      <c r="AT98" s="12"/>
      <c r="AU98" s="65"/>
      <c r="AV98" s="4"/>
      <c r="AW98" s="4"/>
      <c r="AX98" s="4"/>
      <c r="AY98" s="14"/>
    </row>
    <row r="99" spans="1:51" ht="13.5">
      <c r="A99" s="11">
        <v>95</v>
      </c>
      <c r="B99" s="7"/>
      <c r="C99" s="3"/>
      <c r="D99" s="3"/>
      <c r="E99" s="3"/>
      <c r="F99" s="12"/>
      <c r="G99" s="60"/>
      <c r="H99" s="8"/>
      <c r="I99" s="8">
        <v>3265</v>
      </c>
      <c r="J99" s="4"/>
      <c r="K99" s="14"/>
      <c r="L99" s="13"/>
      <c r="M99" s="4"/>
      <c r="N99" s="4">
        <v>3826</v>
      </c>
      <c r="O99" s="4"/>
      <c r="P99" s="12"/>
      <c r="Q99" s="65"/>
      <c r="R99" s="4"/>
      <c r="S99" s="4"/>
      <c r="T99" s="4"/>
      <c r="U99" s="14"/>
      <c r="V99" s="101"/>
      <c r="W99" s="4"/>
      <c r="X99" s="4"/>
      <c r="Y99" s="4"/>
      <c r="Z99" s="12"/>
      <c r="AA99" s="65"/>
      <c r="AB99" s="4"/>
      <c r="AC99" s="4"/>
      <c r="AD99" s="4"/>
      <c r="AE99" s="14"/>
      <c r="AF99" s="98"/>
      <c r="AG99" s="4"/>
      <c r="AH99" s="4"/>
      <c r="AI99" s="4"/>
      <c r="AJ99" s="12"/>
      <c r="AK99" s="65"/>
      <c r="AL99" s="111"/>
      <c r="AM99" s="111"/>
      <c r="AN99" s="4"/>
      <c r="AO99" s="14"/>
      <c r="AP99" s="93"/>
      <c r="AQ99" s="4"/>
      <c r="AR99" s="4"/>
      <c r="AS99" s="4"/>
      <c r="AT99" s="12"/>
      <c r="AU99" s="65"/>
      <c r="AV99" s="4"/>
      <c r="AW99" s="4"/>
      <c r="AX99" s="4"/>
      <c r="AY99" s="14"/>
    </row>
    <row r="100" spans="1:51" ht="14.25" thickBot="1">
      <c r="A100" s="39">
        <v>96</v>
      </c>
      <c r="B100" s="57"/>
      <c r="C100" s="49"/>
      <c r="D100" s="49"/>
      <c r="E100" s="49"/>
      <c r="F100" s="42"/>
      <c r="G100" s="63"/>
      <c r="H100" s="44"/>
      <c r="I100" s="44">
        <v>3268</v>
      </c>
      <c r="J100" s="43"/>
      <c r="K100" s="45"/>
      <c r="L100" s="46"/>
      <c r="M100" s="43"/>
      <c r="N100" s="43">
        <v>3831</v>
      </c>
      <c r="O100" s="43"/>
      <c r="P100" s="42"/>
      <c r="Q100" s="66"/>
      <c r="R100" s="43"/>
      <c r="S100" s="43"/>
      <c r="T100" s="43"/>
      <c r="U100" s="45"/>
      <c r="V100" s="102"/>
      <c r="W100" s="43"/>
      <c r="X100" s="43"/>
      <c r="Y100" s="43"/>
      <c r="Z100" s="42"/>
      <c r="AA100" s="66"/>
      <c r="AB100" s="43"/>
      <c r="AC100" s="43"/>
      <c r="AD100" s="43"/>
      <c r="AE100" s="45"/>
      <c r="AF100" s="107"/>
      <c r="AG100" s="43"/>
      <c r="AH100" s="43"/>
      <c r="AI100" s="43"/>
      <c r="AJ100" s="42"/>
      <c r="AK100" s="66"/>
      <c r="AL100" s="112"/>
      <c r="AM100" s="112"/>
      <c r="AN100" s="43"/>
      <c r="AO100" s="45"/>
      <c r="AP100" s="94"/>
      <c r="AQ100" s="43"/>
      <c r="AR100" s="43"/>
      <c r="AS100" s="43"/>
      <c r="AT100" s="42"/>
      <c r="AU100" s="66"/>
      <c r="AV100" s="43"/>
      <c r="AW100" s="43"/>
      <c r="AX100" s="43"/>
      <c r="AY100" s="45"/>
    </row>
    <row r="101" spans="1:51" ht="13.5">
      <c r="A101" s="25">
        <v>97</v>
      </c>
      <c r="B101" s="54"/>
      <c r="C101" s="52"/>
      <c r="D101" s="52"/>
      <c r="E101" s="52"/>
      <c r="F101" s="27"/>
      <c r="G101" s="64">
        <v>25</v>
      </c>
      <c r="H101" s="9">
        <v>3301</v>
      </c>
      <c r="I101" s="9">
        <v>3272</v>
      </c>
      <c r="J101" s="28">
        <f>(I101-$H$101)</f>
        <v>-29</v>
      </c>
      <c r="K101" s="29">
        <f>J101/H101*100</f>
        <v>-0.8785216601029991</v>
      </c>
      <c r="L101" s="30"/>
      <c r="M101" s="28"/>
      <c r="N101" s="28">
        <v>3834</v>
      </c>
      <c r="O101" s="28"/>
      <c r="P101" s="27"/>
      <c r="Q101" s="67"/>
      <c r="R101" s="28"/>
      <c r="S101" s="28"/>
      <c r="T101" s="28"/>
      <c r="U101" s="29"/>
      <c r="V101" s="96"/>
      <c r="W101" s="28"/>
      <c r="X101" s="28"/>
      <c r="Y101" s="28"/>
      <c r="Z101" s="27"/>
      <c r="AA101" s="67"/>
      <c r="AB101" s="28"/>
      <c r="AC101" s="28"/>
      <c r="AD101" s="28"/>
      <c r="AE101" s="29"/>
      <c r="AF101" s="108"/>
      <c r="AG101" s="28"/>
      <c r="AH101" s="28"/>
      <c r="AI101" s="28"/>
      <c r="AJ101" s="27"/>
      <c r="AK101" s="67"/>
      <c r="AL101" s="113"/>
      <c r="AM101" s="113"/>
      <c r="AN101" s="28"/>
      <c r="AO101" s="29"/>
      <c r="AP101" s="100"/>
      <c r="AQ101" s="28"/>
      <c r="AR101" s="28"/>
      <c r="AS101" s="28"/>
      <c r="AT101" s="27"/>
      <c r="AU101" s="67"/>
      <c r="AV101" s="28"/>
      <c r="AW101" s="28"/>
      <c r="AX101" s="28"/>
      <c r="AY101" s="29"/>
    </row>
    <row r="102" spans="1:51" ht="13.5">
      <c r="A102" s="11">
        <v>98</v>
      </c>
      <c r="B102" s="7"/>
      <c r="C102" s="3"/>
      <c r="D102" s="3"/>
      <c r="E102" s="3"/>
      <c r="F102" s="12"/>
      <c r="G102" s="60"/>
      <c r="H102" s="8"/>
      <c r="I102" s="8">
        <v>3275</v>
      </c>
      <c r="J102" s="4"/>
      <c r="K102" s="14"/>
      <c r="L102" s="13"/>
      <c r="M102" s="4"/>
      <c r="N102" s="4">
        <v>3839</v>
      </c>
      <c r="O102" s="4"/>
      <c r="P102" s="12"/>
      <c r="Q102" s="65"/>
      <c r="R102" s="4"/>
      <c r="S102" s="4"/>
      <c r="T102" s="4"/>
      <c r="U102" s="14"/>
      <c r="V102" s="93"/>
      <c r="W102" s="4"/>
      <c r="X102" s="4"/>
      <c r="Y102" s="4"/>
      <c r="Z102" s="12"/>
      <c r="AA102" s="65"/>
      <c r="AB102" s="4"/>
      <c r="AC102" s="4"/>
      <c r="AD102" s="4"/>
      <c r="AE102" s="14"/>
      <c r="AF102" s="98"/>
      <c r="AG102" s="4"/>
      <c r="AH102" s="4"/>
      <c r="AI102" s="4"/>
      <c r="AJ102" s="12"/>
      <c r="AK102" s="65"/>
      <c r="AL102" s="111"/>
      <c r="AM102" s="111"/>
      <c r="AN102" s="4"/>
      <c r="AO102" s="14"/>
      <c r="AP102" s="101"/>
      <c r="AQ102" s="4"/>
      <c r="AR102" s="4"/>
      <c r="AS102" s="4"/>
      <c r="AT102" s="12"/>
      <c r="AU102" s="65"/>
      <c r="AV102" s="4"/>
      <c r="AW102" s="4"/>
      <c r="AX102" s="4"/>
      <c r="AY102" s="14"/>
    </row>
    <row r="103" spans="1:51" ht="13.5">
      <c r="A103" s="11">
        <v>99</v>
      </c>
      <c r="B103" s="7"/>
      <c r="C103" s="3"/>
      <c r="D103" s="3"/>
      <c r="E103" s="3"/>
      <c r="F103" s="12"/>
      <c r="G103" s="60"/>
      <c r="H103" s="8"/>
      <c r="I103" s="8">
        <v>3278</v>
      </c>
      <c r="J103" s="4"/>
      <c r="K103" s="14"/>
      <c r="L103" s="13"/>
      <c r="M103" s="4"/>
      <c r="N103" s="4">
        <v>3844</v>
      </c>
      <c r="O103" s="4"/>
      <c r="P103" s="12"/>
      <c r="Q103" s="65"/>
      <c r="R103" s="4"/>
      <c r="S103" s="4"/>
      <c r="T103" s="4"/>
      <c r="U103" s="14"/>
      <c r="V103" s="93"/>
      <c r="W103" s="4"/>
      <c r="X103" s="4"/>
      <c r="Y103" s="4"/>
      <c r="Z103" s="12"/>
      <c r="AA103" s="65"/>
      <c r="AB103" s="4"/>
      <c r="AC103" s="4"/>
      <c r="AD103" s="4"/>
      <c r="AE103" s="14"/>
      <c r="AF103" s="98"/>
      <c r="AG103" s="4"/>
      <c r="AH103" s="4"/>
      <c r="AI103" s="4"/>
      <c r="AJ103" s="12"/>
      <c r="AK103" s="65"/>
      <c r="AL103" s="111"/>
      <c r="AM103" s="111"/>
      <c r="AN103" s="4"/>
      <c r="AO103" s="14"/>
      <c r="AP103" s="101"/>
      <c r="AQ103" s="4"/>
      <c r="AR103" s="4"/>
      <c r="AS103" s="4"/>
      <c r="AT103" s="12"/>
      <c r="AU103" s="65"/>
      <c r="AV103" s="4"/>
      <c r="AW103" s="4"/>
      <c r="AX103" s="4"/>
      <c r="AY103" s="14"/>
    </row>
    <row r="104" spans="1:51" ht="14.25" thickBot="1">
      <c r="A104" s="15">
        <v>100</v>
      </c>
      <c r="B104" s="51"/>
      <c r="C104" s="23"/>
      <c r="D104" s="23"/>
      <c r="E104" s="23"/>
      <c r="F104" s="18"/>
      <c r="G104" s="61"/>
      <c r="H104" s="20"/>
      <c r="I104" s="20">
        <v>3281</v>
      </c>
      <c r="J104" s="19"/>
      <c r="K104" s="21"/>
      <c r="L104" s="22"/>
      <c r="M104" s="19"/>
      <c r="N104" s="19">
        <v>3849</v>
      </c>
      <c r="O104" s="19"/>
      <c r="P104" s="18"/>
      <c r="Q104" s="68"/>
      <c r="R104" s="19"/>
      <c r="S104" s="19"/>
      <c r="T104" s="19"/>
      <c r="U104" s="21"/>
      <c r="V104" s="94"/>
      <c r="W104" s="19"/>
      <c r="X104" s="19"/>
      <c r="Y104" s="19"/>
      <c r="Z104" s="18"/>
      <c r="AA104" s="68"/>
      <c r="AB104" s="19"/>
      <c r="AC104" s="19"/>
      <c r="AD104" s="19"/>
      <c r="AE104" s="21"/>
      <c r="AF104" s="106"/>
      <c r="AG104" s="19"/>
      <c r="AH104" s="19"/>
      <c r="AI104" s="19"/>
      <c r="AJ104" s="18"/>
      <c r="AK104" s="68"/>
      <c r="AL104" s="114"/>
      <c r="AM104" s="114"/>
      <c r="AN104" s="19"/>
      <c r="AO104" s="21"/>
      <c r="AP104" s="102"/>
      <c r="AQ104" s="19"/>
      <c r="AR104" s="19"/>
      <c r="AS104" s="19"/>
      <c r="AT104" s="18"/>
      <c r="AU104" s="68"/>
      <c r="AV104" s="19"/>
      <c r="AW104" s="19"/>
      <c r="AX104" s="19"/>
      <c r="AY104" s="21"/>
    </row>
    <row r="105" spans="1:51" ht="14.25" thickBot="1">
      <c r="A105" s="31">
        <v>101</v>
      </c>
      <c r="B105" s="58"/>
      <c r="C105" s="34"/>
      <c r="D105" s="34"/>
      <c r="E105" s="34"/>
      <c r="F105" s="35"/>
      <c r="G105" s="62">
        <v>26</v>
      </c>
      <c r="H105" s="33">
        <v>3318</v>
      </c>
      <c r="I105" s="33">
        <v>3284</v>
      </c>
      <c r="J105" s="36">
        <f>(I105-$H$105)</f>
        <v>-34</v>
      </c>
      <c r="K105" s="37">
        <f>J105/H105*100</f>
        <v>-1.024713682941531</v>
      </c>
      <c r="L105" s="38"/>
      <c r="M105" s="36"/>
      <c r="N105" s="36">
        <v>3852</v>
      </c>
      <c r="O105" s="36"/>
      <c r="P105" s="35"/>
      <c r="Q105" s="69"/>
      <c r="R105" s="36"/>
      <c r="S105" s="36"/>
      <c r="T105" s="36"/>
      <c r="U105" s="37"/>
      <c r="V105" s="103"/>
      <c r="W105" s="36"/>
      <c r="X105" s="36"/>
      <c r="Y105" s="36"/>
      <c r="Z105" s="35"/>
      <c r="AA105" s="69"/>
      <c r="AB105" s="36"/>
      <c r="AC105" s="36"/>
      <c r="AD105" s="36"/>
      <c r="AE105" s="37"/>
      <c r="AF105" s="99"/>
      <c r="AG105" s="36"/>
      <c r="AH105" s="36"/>
      <c r="AI105" s="36"/>
      <c r="AJ105" s="35"/>
      <c r="AK105" s="69"/>
      <c r="AL105" s="110"/>
      <c r="AM105" s="110"/>
      <c r="AN105" s="36"/>
      <c r="AO105" s="37"/>
      <c r="AP105" s="96"/>
      <c r="AQ105" s="36"/>
      <c r="AR105" s="36"/>
      <c r="AS105" s="36"/>
      <c r="AT105" s="35"/>
      <c r="AU105" s="69"/>
      <c r="AV105" s="36"/>
      <c r="AW105" s="36"/>
      <c r="AX105" s="36"/>
      <c r="AY105" s="37"/>
    </row>
    <row r="106" spans="1:51" ht="13.5">
      <c r="A106" s="31" t="s">
        <v>8</v>
      </c>
      <c r="B106" s="32">
        <v>1</v>
      </c>
      <c r="C106" s="55">
        <v>2119</v>
      </c>
      <c r="D106" s="55">
        <v>2119</v>
      </c>
      <c r="E106" s="34">
        <f>(D106-C106)</f>
        <v>0</v>
      </c>
      <c r="F106" s="35">
        <f>E106/D106*100</f>
        <v>0</v>
      </c>
      <c r="G106" s="62">
        <v>1</v>
      </c>
      <c r="H106" s="55">
        <v>2392</v>
      </c>
      <c r="I106" s="55">
        <v>2392</v>
      </c>
      <c r="J106" s="34">
        <f>(I106-H106)</f>
        <v>0</v>
      </c>
      <c r="K106" s="37">
        <f>J106/H106*100</f>
        <v>0</v>
      </c>
      <c r="L106" s="38">
        <v>1</v>
      </c>
      <c r="M106" s="55">
        <v>2969</v>
      </c>
      <c r="N106" s="55">
        <v>2867</v>
      </c>
      <c r="O106" s="34">
        <f>(N106-M106)</f>
        <v>-102</v>
      </c>
      <c r="P106" s="35">
        <f>O106/M106*100</f>
        <v>-3.435500168406871</v>
      </c>
      <c r="Q106" s="62">
        <v>1</v>
      </c>
      <c r="R106" s="55">
        <v>3237</v>
      </c>
      <c r="S106" s="55">
        <v>3105</v>
      </c>
      <c r="T106" s="34">
        <f>(S106-R106)</f>
        <v>-132</v>
      </c>
      <c r="U106" s="37">
        <f>T106/R106*100</f>
        <v>-4.077849860982391</v>
      </c>
      <c r="V106" s="62">
        <v>1</v>
      </c>
      <c r="W106" s="55">
        <v>3403</v>
      </c>
      <c r="X106" s="55">
        <v>3252</v>
      </c>
      <c r="Y106" s="34">
        <f>(X106-W106)</f>
        <v>-151</v>
      </c>
      <c r="Z106" s="35">
        <f>Y106/W106*100</f>
        <v>-4.437261240082281</v>
      </c>
      <c r="AA106" s="62">
        <v>1</v>
      </c>
      <c r="AB106" s="55">
        <v>3610</v>
      </c>
      <c r="AC106" s="55">
        <v>3497</v>
      </c>
      <c r="AD106" s="34">
        <f>(AC106-AB106)</f>
        <v>-113</v>
      </c>
      <c r="AE106" s="37">
        <f>AD106/AB106*100</f>
        <v>-3.1301939058171744</v>
      </c>
      <c r="AF106" s="99">
        <v>1</v>
      </c>
      <c r="AG106" s="55">
        <v>3876</v>
      </c>
      <c r="AH106" s="55">
        <v>3863</v>
      </c>
      <c r="AI106" s="34">
        <f>(AH106-AG106)</f>
        <v>-13</v>
      </c>
      <c r="AJ106" s="35">
        <f>AI106/AG106*100</f>
        <v>-0.3353973168214654</v>
      </c>
      <c r="AK106" s="62">
        <v>1</v>
      </c>
      <c r="AL106" s="55">
        <v>4192</v>
      </c>
      <c r="AM106" s="55">
        <v>4192</v>
      </c>
      <c r="AN106" s="34">
        <f>(AM106-AL106)</f>
        <v>0</v>
      </c>
      <c r="AO106" s="37">
        <f>AN106/AL106*100</f>
        <v>0</v>
      </c>
      <c r="AP106" s="95">
        <v>1</v>
      </c>
      <c r="AQ106" s="55">
        <v>4625</v>
      </c>
      <c r="AR106" s="55">
        <v>4625</v>
      </c>
      <c r="AS106" s="34">
        <f>(AR106-AQ106)</f>
        <v>0</v>
      </c>
      <c r="AT106" s="35">
        <f>AS106/AQ106*100</f>
        <v>0</v>
      </c>
      <c r="AU106" s="62">
        <v>1</v>
      </c>
      <c r="AV106" s="131" t="s">
        <v>78</v>
      </c>
      <c r="AW106" s="55">
        <v>5342</v>
      </c>
      <c r="AX106" s="34"/>
      <c r="AY106" s="37"/>
    </row>
    <row r="108" ht="13.5">
      <c r="A108" s="1" t="s">
        <v>79</v>
      </c>
    </row>
  </sheetData>
  <mergeCells count="32">
    <mergeCell ref="AP3:AQ3"/>
    <mergeCell ref="AR3:AT3"/>
    <mergeCell ref="AU3:AV3"/>
    <mergeCell ref="AW3:AY3"/>
    <mergeCell ref="AF3:AG3"/>
    <mergeCell ref="AH3:AJ3"/>
    <mergeCell ref="AK3:AL3"/>
    <mergeCell ref="AM3:AO3"/>
    <mergeCell ref="AF2:AJ2"/>
    <mergeCell ref="AK2:AO2"/>
    <mergeCell ref="AP2:AT2"/>
    <mergeCell ref="AU2:AY2"/>
    <mergeCell ref="V2:Z2"/>
    <mergeCell ref="V3:W3"/>
    <mergeCell ref="Q3:R3"/>
    <mergeCell ref="S3:U3"/>
    <mergeCell ref="Q2:U2"/>
    <mergeCell ref="G2:K2"/>
    <mergeCell ref="L2:P2"/>
    <mergeCell ref="L3:M3"/>
    <mergeCell ref="G3:H3"/>
    <mergeCell ref="I3:K3"/>
    <mergeCell ref="AA2:AE2"/>
    <mergeCell ref="AA3:AB3"/>
    <mergeCell ref="AC3:AE3"/>
    <mergeCell ref="A1:AE1"/>
    <mergeCell ref="D3:F3"/>
    <mergeCell ref="N3:P3"/>
    <mergeCell ref="X3:Z3"/>
    <mergeCell ref="B3:C3"/>
    <mergeCell ref="B2:F2"/>
    <mergeCell ref="A2:A4"/>
  </mergeCells>
  <printOptions horizontalCentered="1"/>
  <pageMargins left="0.3937007874015748" right="0.3937007874015748" top="0.984251968503937" bottom="0.984251968503937" header="0.5118110236220472" footer="0.5118110236220472"/>
  <pageSetup horizontalDpi="600" verticalDpi="600" orientation="portrait" paperSize="8" scale="7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営業部</dc:creator>
  <cp:keywords/>
  <dc:description/>
  <cp:lastModifiedBy>DTP1</cp:lastModifiedBy>
  <cp:lastPrinted>2005-08-12T15:10:52Z</cp:lastPrinted>
  <dcterms:created xsi:type="dcterms:W3CDTF">2005-07-19T05:38:24Z</dcterms:created>
  <dcterms:modified xsi:type="dcterms:W3CDTF">2005-08-12T18:45:19Z</dcterms:modified>
  <cp:category/>
  <cp:version/>
  <cp:contentType/>
  <cp:contentStatus/>
</cp:coreProperties>
</file>